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1760" tabRatio="967" activeTab="0"/>
  </bookViews>
  <sheets>
    <sheet name="9,5km Einlauf" sheetId="1" r:id="rId1"/>
    <sheet name="1km Einlauf W" sheetId="2" r:id="rId2"/>
    <sheet name="1km Einlauf M" sheetId="3" r:id="rId3"/>
    <sheet name="2km Einlauf W" sheetId="4" r:id="rId4"/>
    <sheet name="2km Einlauf M" sheetId="5" r:id="rId5"/>
    <sheet name="Walker Einlauf" sheetId="6" r:id="rId6"/>
    <sheet name="NW Einlauf" sheetId="7" r:id="rId7"/>
    <sheet name="Bambini Daten" sheetId="8" r:id="rId8"/>
    <sheet name="Spenden" sheetId="9" r:id="rId9"/>
    <sheet name="Gruppen" sheetId="10" r:id="rId10"/>
  </sheets>
  <externalReferences>
    <externalReference r:id="rId13"/>
  </externalReferences>
  <definedNames>
    <definedName name="_xlnm.Print_Area" localSheetId="4">'2km Einlauf M'!$A$7:$AO$35</definedName>
    <definedName name="_xlnm.Print_Area" localSheetId="3">'2km Einlauf W'!$A$7:$AO$51</definedName>
    <definedName name="_xlnm.Print_Area" localSheetId="7">'Bambini Daten'!$A:$E</definedName>
    <definedName name="_xlnm.Print_Titles" localSheetId="1">'1km Einlauf W'!$1:$6</definedName>
    <definedName name="_xlnm.Print_Titles" localSheetId="4">'2km Einlauf M'!$1:$6</definedName>
    <definedName name="_xlnm.Print_Titles" localSheetId="3">'2km Einlauf W'!$1:$6</definedName>
    <definedName name="_xlnm.Print_Titles" localSheetId="0">'9,5km Einlauf'!$1:$4</definedName>
    <definedName name="_xlnm.Print_Titles" localSheetId="7">'Bambini Daten'!$1:$4</definedName>
    <definedName name="_xlnm.Print_Titles" localSheetId="6">'NW Einlauf'!$1:$4</definedName>
    <definedName name="_xlnm.Print_Titles" localSheetId="5">'Walker Einlauf'!$1:$4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<sst xmlns="http://schemas.openxmlformats.org/spreadsheetml/2006/main" count="4607" uniqueCount="1035">
  <si>
    <t>Startnr.</t>
  </si>
  <si>
    <t>Name, Vorname</t>
  </si>
  <si>
    <t>Verein/Ort</t>
  </si>
  <si>
    <t>StartNr.</t>
  </si>
  <si>
    <t>M/W</t>
  </si>
  <si>
    <t>M</t>
  </si>
  <si>
    <t>W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</si>
  <si>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</si>
  <si>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</si>
  <si>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</si>
  <si>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</si>
  <si>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</si>
  <si>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</si>
  <si>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</si>
  <si>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</si>
  <si>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Teiln.</t>
  </si>
  <si>
    <t>Volkslauf</t>
  </si>
  <si>
    <t>www.sterntaler-lauf.de</t>
  </si>
  <si>
    <t>Name</t>
  </si>
  <si>
    <t>Ort/Verein/Gruppe</t>
  </si>
  <si>
    <t>JG</t>
  </si>
  <si>
    <t>Teilnehmer-Liste Bambini-Lauf 300 Meter</t>
  </si>
  <si>
    <t>sondern mit einer Spende symbolisch am Start sind bzw. zusätzlich gespendet haben.</t>
  </si>
  <si>
    <t>Jg</t>
  </si>
  <si>
    <t>JgMW</t>
  </si>
  <si>
    <t>E I N L A U F L I S T E   1 K M</t>
  </si>
  <si>
    <t>1km</t>
  </si>
  <si>
    <t>ges.</t>
  </si>
  <si>
    <t>Platz</t>
  </si>
  <si>
    <t>Zähler</t>
  </si>
  <si>
    <t xml:space="preserve">Zähler </t>
  </si>
  <si>
    <t>Verweis</t>
  </si>
  <si>
    <t>Schüler</t>
  </si>
  <si>
    <t>WJB</t>
  </si>
  <si>
    <t>MJB</t>
  </si>
  <si>
    <t>Start</t>
  </si>
  <si>
    <t>Nr.</t>
  </si>
  <si>
    <t>E I N L A U F L I S T E - 9 K M</t>
  </si>
  <si>
    <t>Hier werden jene großzügigen Menschen genannt, die nicht selbst mitlaufen,</t>
  </si>
  <si>
    <t>E I N L A U F L I S T E   1 K M  Schülerinnen</t>
  </si>
  <si>
    <t>Schönknecht, Wolfgang</t>
  </si>
  <si>
    <t>Dörken Mitarbeiter</t>
  </si>
  <si>
    <t>TuS Ende</t>
  </si>
  <si>
    <t>Lauftreff Hohenlimburg</t>
  </si>
  <si>
    <t>-</t>
  </si>
  <si>
    <t>Gemeinschaftskrankenhaus Herdecke</t>
  </si>
  <si>
    <t>Triathlon-Team TG Witten</t>
  </si>
  <si>
    <t>Witten</t>
  </si>
  <si>
    <t>Herdecke</t>
  </si>
  <si>
    <t>PV-Triathlon Witten</t>
  </si>
  <si>
    <t>Bochum</t>
  </si>
  <si>
    <t>TGH Wetter</t>
  </si>
  <si>
    <t>LGO Dortmund</t>
  </si>
  <si>
    <t>TSV 1863 Herdecke</t>
  </si>
  <si>
    <t>Werkstätten Gottessegen</t>
  </si>
  <si>
    <t>Dörken Angehörige</t>
  </si>
  <si>
    <t>Stach, Erik</t>
  </si>
  <si>
    <t>SC Aplerbeck 09</t>
  </si>
  <si>
    <t>Frenk, Julian</t>
  </si>
  <si>
    <t>Frenk, Justus</t>
  </si>
  <si>
    <t>Frenk, Annika</t>
  </si>
  <si>
    <t>TSC Eintracht Dortmund</t>
  </si>
  <si>
    <t>Kleine, Emily</t>
  </si>
  <si>
    <t>Eberwein, Leander</t>
  </si>
  <si>
    <t>Schulte, Sarah Michelle</t>
  </si>
  <si>
    <t>DJK Eintracht Lüdenscheid</t>
  </si>
  <si>
    <t>Schulte, Timo</t>
  </si>
  <si>
    <t>Machill, Katharina</t>
  </si>
  <si>
    <t>Blote-Vogel-Schule</t>
  </si>
  <si>
    <t>Gerbracht, Laura</t>
  </si>
  <si>
    <t>Gerbracht, Marcel</t>
  </si>
  <si>
    <t>Gerbracht, Enrico</t>
  </si>
  <si>
    <t>Nobiling, Leonie</t>
  </si>
  <si>
    <t>Witte, Paul</t>
  </si>
  <si>
    <t>Kersting, Justin</t>
  </si>
  <si>
    <t>Klunkerfoet, Luis</t>
  </si>
  <si>
    <t>Klunkerfoet, Jana</t>
  </si>
  <si>
    <t>Grebe, Hannah</t>
  </si>
  <si>
    <t>Grebe, Maximilian</t>
  </si>
  <si>
    <t>Schubbert, Tim</t>
  </si>
  <si>
    <t>Mühlenbeck, Kilian</t>
  </si>
  <si>
    <t>Grünert, Lara</t>
  </si>
  <si>
    <t>Geschwister Scholl Gymnasium</t>
  </si>
  <si>
    <t>Bialecki, Emilia</t>
  </si>
  <si>
    <t>Runge, Lucie</t>
  </si>
  <si>
    <t>Nobiling, Lina</t>
  </si>
  <si>
    <t>Eckenroth, Marius</t>
  </si>
  <si>
    <t>Vasileski, Filip</t>
  </si>
  <si>
    <t>Westermann, Anna</t>
  </si>
  <si>
    <t>Vasileski, Anastasija</t>
  </si>
  <si>
    <t>Prange, Joona Ole</t>
  </si>
  <si>
    <t>Düsselläufer</t>
  </si>
  <si>
    <t>Gerulat, Johanna</t>
  </si>
  <si>
    <t>Hentschel, Antonie</t>
  </si>
  <si>
    <t>Triathlon-TEAM TG Witten</t>
  </si>
  <si>
    <t>Prünte, Tomke</t>
  </si>
  <si>
    <t>Seubert, Martin</t>
  </si>
  <si>
    <t>Lauftreff Ende</t>
  </si>
  <si>
    <t>Häusler, Corinna</t>
  </si>
  <si>
    <t>Arnsberg</t>
  </si>
  <si>
    <t>Häusler, Michael</t>
  </si>
  <si>
    <t>Brahmann, Christa</t>
  </si>
  <si>
    <t>Ribberger, Andrea</t>
  </si>
  <si>
    <t>Fuchs, Manuela</t>
  </si>
  <si>
    <t>Stücke, Eckhard</t>
  </si>
  <si>
    <t>Lage</t>
  </si>
  <si>
    <t>Meier, Uschi</t>
  </si>
  <si>
    <t>Team Salon Rani</t>
  </si>
  <si>
    <t>Meier, Dirk</t>
  </si>
  <si>
    <t>Meier, Mia</t>
  </si>
  <si>
    <t>Freitag, Ela</t>
  </si>
  <si>
    <t>Sensen, Rani</t>
  </si>
  <si>
    <t>Nacke, Norbert</t>
  </si>
  <si>
    <t>Johna, Martina</t>
  </si>
  <si>
    <t>Johna, Heinz-Erhard</t>
  </si>
  <si>
    <t>Schürmann, Volker</t>
  </si>
  <si>
    <t>Assert, Anja</t>
  </si>
  <si>
    <t>Köster, Ingelore</t>
  </si>
  <si>
    <t>Fickert, Werner</t>
  </si>
  <si>
    <t>TuS Wengern</t>
  </si>
  <si>
    <t>Redecker, Christiane</t>
  </si>
  <si>
    <t>Hülscher, Carsten</t>
  </si>
  <si>
    <t>Blote Vogel Schule</t>
  </si>
  <si>
    <t>Efkes, Marie-Luise</t>
  </si>
  <si>
    <t>Kiepe, Rita</t>
  </si>
  <si>
    <t>Djuhera, Adnan</t>
  </si>
  <si>
    <t>Blome, Karin</t>
  </si>
  <si>
    <t>Mag, Barbara</t>
  </si>
  <si>
    <t>Furmanek, Heike</t>
  </si>
  <si>
    <t>Wingenfeld, Bernd</t>
  </si>
  <si>
    <t>Schürmann, Hubert</t>
  </si>
  <si>
    <t>TuS Stockum</t>
  </si>
  <si>
    <t>Schürmann, Beate</t>
  </si>
  <si>
    <t>bis</t>
  </si>
  <si>
    <t>Sänger, Angela</t>
  </si>
  <si>
    <t>Böttcher, Heike</t>
  </si>
  <si>
    <t>Steffens, Angelika</t>
  </si>
  <si>
    <t>Versteyl, Heike</t>
  </si>
  <si>
    <t>14. Sterntaler-Lauf, "Hans-Sichelschmidt-Gedächtnislauf", 28.09.2014</t>
  </si>
  <si>
    <t>Größte Gruppen</t>
  </si>
  <si>
    <t>Walking</t>
  </si>
  <si>
    <t>Bambinis</t>
  </si>
  <si>
    <t>(Anzahl Teilnehmer im Ziel incl. Nachmelder)</t>
  </si>
  <si>
    <t>b2balance</t>
  </si>
  <si>
    <t>Seubert, Christiane</t>
  </si>
  <si>
    <t>Braun-Nott, Angelika</t>
  </si>
  <si>
    <t>Sachs, Rainer</t>
  </si>
  <si>
    <t>Stach, Dirk</t>
  </si>
  <si>
    <t>TTC Holzwickede</t>
  </si>
  <si>
    <t>Dortmund</t>
  </si>
  <si>
    <t>Hammer, Dr. Peter</t>
  </si>
  <si>
    <t>DJK Kruft Kretz</t>
  </si>
  <si>
    <t>Brauer, Ulrich</t>
  </si>
  <si>
    <t>Zöllner, Jörg-Peter</t>
  </si>
  <si>
    <t>Marx, Siegfried</t>
  </si>
  <si>
    <t>Pohl, Manuel</t>
  </si>
  <si>
    <t>van der Horst, Uwe</t>
  </si>
  <si>
    <t>Wetter</t>
  </si>
  <si>
    <t>Nordmeier, Heidi</t>
  </si>
  <si>
    <t>Lauftreff Hagen-Emst</t>
  </si>
  <si>
    <t>Dietz, Rüdiger</t>
  </si>
  <si>
    <t>Haufe, Sven</t>
  </si>
  <si>
    <t>Los GarriDos</t>
  </si>
  <si>
    <t>Marschlich, Günter</t>
  </si>
  <si>
    <t>TG Voerde</t>
  </si>
  <si>
    <t>Schmidt, Oliver</t>
  </si>
  <si>
    <t>Fähmel, Bernd</t>
  </si>
  <si>
    <t>Steinberg, Silvia Hanna</t>
  </si>
  <si>
    <t>TV Hasperbach e.V.</t>
  </si>
  <si>
    <t>Milk, Andreas</t>
  </si>
  <si>
    <t>Kamen</t>
  </si>
  <si>
    <t>Geuss, Marco</t>
  </si>
  <si>
    <t>Tri-Team Hagen</t>
  </si>
  <si>
    <t>Garrido, Roberto</t>
  </si>
  <si>
    <t>Eicker, Petra</t>
  </si>
  <si>
    <t>Lüke, Thomas</t>
  </si>
  <si>
    <t>Nemo-Dive</t>
  </si>
  <si>
    <t>Spierefka, Frank</t>
  </si>
  <si>
    <t>Block, Sven</t>
  </si>
  <si>
    <t>Ritschel, Carmen</t>
  </si>
  <si>
    <t>Korte, Jens</t>
  </si>
  <si>
    <t>Strate, Antje Simone</t>
  </si>
  <si>
    <t>Strate, Andreas</t>
  </si>
  <si>
    <t>Strate, Dominik</t>
  </si>
  <si>
    <t>Kay, Sven</t>
  </si>
  <si>
    <t>Reckert, Holger</t>
  </si>
  <si>
    <t>Böhnke, Rita</t>
  </si>
  <si>
    <t>LGO Bochum</t>
  </si>
  <si>
    <t>Braß, Ulrike</t>
  </si>
  <si>
    <t>Böde, Eva</t>
  </si>
  <si>
    <t>Nestler, Elisa</t>
  </si>
  <si>
    <t>Freiwillige Feuerwehr Herdecke</t>
  </si>
  <si>
    <t>Pawellek, Dieter</t>
  </si>
  <si>
    <t>Roik, Christiane</t>
  </si>
  <si>
    <t>Riesenfeld, Claudia</t>
  </si>
  <si>
    <t>Laufen-in-Witten</t>
  </si>
  <si>
    <t>Siegmund, Thomas</t>
  </si>
  <si>
    <t>Klawonn, Felix</t>
  </si>
  <si>
    <t>Albers, Daniel</t>
  </si>
  <si>
    <t>Jakobi, Sabrina</t>
  </si>
  <si>
    <t>Team Cup-Sport-Dortmund</t>
  </si>
  <si>
    <t>Ebert, Nadina</t>
  </si>
  <si>
    <t>Reckert, Henning</t>
  </si>
  <si>
    <t>Reckert, Jeannette</t>
  </si>
  <si>
    <t>Nigl, Helge</t>
  </si>
  <si>
    <t>Groß, Helga</t>
  </si>
  <si>
    <t>Nick, Bettina</t>
  </si>
  <si>
    <t>Bonkowski, Roland</t>
  </si>
  <si>
    <t>Bonkowski, Anna Lena</t>
  </si>
  <si>
    <t>Dix, Matthias</t>
  </si>
  <si>
    <t>Anhorn, Eva-Maria</t>
  </si>
  <si>
    <t>Schultze, René</t>
  </si>
  <si>
    <t>Merfeld, Lutz</t>
  </si>
  <si>
    <t>Spatzier, André</t>
  </si>
  <si>
    <t>Prange, Gabriele</t>
  </si>
  <si>
    <t>Kanufreunde Sparkasse Ennepetal eV</t>
  </si>
  <si>
    <t>Prange, Hans-Dieter</t>
  </si>
  <si>
    <t>Wenzel, Lars</t>
  </si>
  <si>
    <t>Wenzel, Heike</t>
  </si>
  <si>
    <t>Wenzel, Harald</t>
  </si>
  <si>
    <t>Potthoff, Marlies</t>
  </si>
  <si>
    <t>Potthoff, Uwe</t>
  </si>
  <si>
    <t>Lutter, Wilhelm</t>
  </si>
  <si>
    <t>Joswig, Bettina</t>
  </si>
  <si>
    <t>Pauli, Daniela</t>
  </si>
  <si>
    <t>Kurpiers, Frank</t>
  </si>
  <si>
    <t>LT Witten-Stockum</t>
  </si>
  <si>
    <t>Kalinski, Jürgen</t>
  </si>
  <si>
    <t>Müller, Peter</t>
  </si>
  <si>
    <t>Ohlenforst, Thomas</t>
  </si>
  <si>
    <t>Schwerte</t>
  </si>
  <si>
    <t>Ohlenforst, Andrea</t>
  </si>
  <si>
    <t>Hagena, Verena</t>
  </si>
  <si>
    <t>Hahner, Ursula</t>
  </si>
  <si>
    <t>De Paz, Hector</t>
  </si>
  <si>
    <t>Mesa, Judith</t>
  </si>
  <si>
    <t>Müller, Tina</t>
  </si>
  <si>
    <t>Seidel, Christine</t>
  </si>
  <si>
    <t>Keppe, Uwe</t>
  </si>
  <si>
    <t>Hagen</t>
  </si>
  <si>
    <t>Heimbach, Ute</t>
  </si>
  <si>
    <t>Weber, Melanie</t>
  </si>
  <si>
    <t>Clasani, Susanne</t>
  </si>
  <si>
    <t>Hentschel, Volker</t>
  </si>
  <si>
    <t>Letkeman, Joe</t>
  </si>
  <si>
    <t>Buddydom</t>
  </si>
  <si>
    <t>Ohlenforst, Jule</t>
  </si>
  <si>
    <t>Hake, Holger</t>
  </si>
  <si>
    <t>Gößmann, Frank</t>
  </si>
  <si>
    <t>Scheitza, Falko</t>
  </si>
  <si>
    <t>Kliem, Holger</t>
  </si>
  <si>
    <t>Kliem, Silke</t>
  </si>
  <si>
    <t>Duvenbeck, Stefan</t>
  </si>
  <si>
    <t>Maus, David</t>
  </si>
  <si>
    <t>Urbach, Henning</t>
  </si>
  <si>
    <t>Queckenstedt, Gesine</t>
  </si>
  <si>
    <t>Beister, Björn</t>
  </si>
  <si>
    <t>Schaffert, Michael</t>
  </si>
  <si>
    <t>Bittner, Marcel</t>
  </si>
  <si>
    <t>Jehanbazi, Ramek</t>
  </si>
  <si>
    <t>Ahrend, Theresa</t>
  </si>
  <si>
    <t>Eisenstein, Vanessa</t>
  </si>
  <si>
    <t>Hansen, Kerstin</t>
  </si>
  <si>
    <t>Bunjes, Miriam</t>
  </si>
  <si>
    <t>Osthoff, Gudrun</t>
  </si>
  <si>
    <t>Lauftreff Haspe</t>
  </si>
  <si>
    <t>Becker, Andrea</t>
  </si>
  <si>
    <t>Kaltenbach, Andrea</t>
  </si>
  <si>
    <t>Elsenbruch, Joline</t>
  </si>
  <si>
    <t>Vetter, Ben</t>
  </si>
  <si>
    <t>Kordel, Klaus</t>
  </si>
  <si>
    <t>Klünder, Christoph</t>
  </si>
  <si>
    <t>Scheckel, Lea</t>
  </si>
  <si>
    <t>Schalksmühle</t>
  </si>
  <si>
    <t>Kowalski, Steffi</t>
  </si>
  <si>
    <t>Domnik, Dietmar</t>
  </si>
  <si>
    <t>Wiercke-Kalkbrenner, Petra</t>
  </si>
  <si>
    <t>Lauf Team Unna</t>
  </si>
  <si>
    <t>Kalkbrenner, Norbert</t>
  </si>
  <si>
    <t>Schlüter, Jörg</t>
  </si>
  <si>
    <t>Prünte, Kai</t>
  </si>
  <si>
    <t>Rumpel, Manuela</t>
  </si>
  <si>
    <t>Carvalho, Paulo</t>
  </si>
  <si>
    <t>Knepper, Ulrich</t>
  </si>
  <si>
    <t>Engelbrecht, Eva-Katharina</t>
  </si>
  <si>
    <t>Gendreizig, Jennifer</t>
  </si>
  <si>
    <t>Hein, Liane</t>
  </si>
  <si>
    <t>Heldt, Silke</t>
  </si>
  <si>
    <t>de Graat, Petra</t>
  </si>
  <si>
    <t>Carvalho, Joaquim</t>
  </si>
  <si>
    <t>Utke, Sabine</t>
  </si>
  <si>
    <t>Utke, Joachim</t>
  </si>
  <si>
    <t>Utke, Henry</t>
  </si>
  <si>
    <t>Schmückert, Dieter</t>
  </si>
  <si>
    <t>Hellmann, Klaus</t>
  </si>
  <si>
    <t>TSV Venne</t>
  </si>
  <si>
    <t>Kleinkorres, Gisela</t>
  </si>
  <si>
    <t>Noga, Michael</t>
  </si>
  <si>
    <t>Brück, Christina</t>
  </si>
  <si>
    <t>Felten Personalservice</t>
  </si>
  <si>
    <t>Felten, Heike</t>
  </si>
  <si>
    <t>Liesner, Dominik</t>
  </si>
  <si>
    <t>Kiehm, Matthias</t>
  </si>
  <si>
    <t>Krause, Michael</t>
  </si>
  <si>
    <t>Pfalz, Ulrich</t>
  </si>
  <si>
    <t>Dietz, Thomas</t>
  </si>
  <si>
    <t>Rumpel, Lea</t>
  </si>
  <si>
    <t>Ostrowski-Wenzel, Ulla</t>
  </si>
  <si>
    <t>Vielhaber, Ralf</t>
  </si>
  <si>
    <t>Beeftink, Bettina</t>
  </si>
  <si>
    <t>Windschattenschnorrer</t>
  </si>
  <si>
    <t>Marxen, Boris</t>
  </si>
  <si>
    <t>Stratmann, Sabine</t>
  </si>
  <si>
    <t>Klaus, Marko</t>
  </si>
  <si>
    <t>Küper, Anja</t>
  </si>
  <si>
    <t>Wedig, Tina</t>
  </si>
  <si>
    <t>Armilotta, Samuele</t>
  </si>
  <si>
    <t>Budak, Fikri</t>
  </si>
  <si>
    <t>Dolata, Kerstin</t>
  </si>
  <si>
    <t>Hecheltjen, Stephan</t>
  </si>
  <si>
    <t>Koeth, Marc-Guido</t>
  </si>
  <si>
    <t>Nawrocki, Christine</t>
  </si>
  <si>
    <t>Harste, Christian</t>
  </si>
  <si>
    <t>Rieger, Eduard</t>
  </si>
  <si>
    <t>Appelbaum, Christoph</t>
  </si>
  <si>
    <t>Bachmann, Stefan</t>
  </si>
  <si>
    <t>Backhaus, Martin</t>
  </si>
  <si>
    <t>Kohlstedt, Jesco</t>
  </si>
  <si>
    <t>Kranefeld, Heike</t>
  </si>
  <si>
    <t>Mann, Thomas</t>
  </si>
  <si>
    <t>Röslert, Frank</t>
  </si>
  <si>
    <t>Röslert, Susanne</t>
  </si>
  <si>
    <t>Laur, Rüdiger</t>
  </si>
  <si>
    <t>DJK Blau-Weiß Annen</t>
  </si>
  <si>
    <t>TuS Ende Badminton</t>
  </si>
  <si>
    <t>Schmidt, Lennard</t>
  </si>
  <si>
    <t>TSG Fussball Herdecke 1911 e.V.</t>
  </si>
  <si>
    <t>Reckert, Lotta</t>
  </si>
  <si>
    <t>Nigl, Max</t>
  </si>
  <si>
    <t>Nigl, Pia</t>
  </si>
  <si>
    <t>Ebert, Lilith Amalia</t>
  </si>
  <si>
    <t>Klauschke, Eva</t>
  </si>
  <si>
    <t>Essen</t>
  </si>
  <si>
    <t>Klauschke, Philip</t>
  </si>
  <si>
    <t>Furtkamp, Marie</t>
  </si>
  <si>
    <t>Hentschel, Theresa</t>
  </si>
  <si>
    <t>De Paz Mesa, Sofia</t>
  </si>
  <si>
    <t>Kaminski, Laura</t>
  </si>
  <si>
    <t>Klesper, Johanna</t>
  </si>
  <si>
    <t>Jäger, Frieda</t>
  </si>
  <si>
    <t>Heimann, Julia</t>
  </si>
  <si>
    <t>Springorum, Cläre</t>
  </si>
  <si>
    <t>Springorum, Jan</t>
  </si>
  <si>
    <t>Falk, Niklas</t>
  </si>
  <si>
    <t>Wenk, Fynn-Luca</t>
  </si>
  <si>
    <t>Jäger, Michel</t>
  </si>
  <si>
    <t>Letkemann, Karl</t>
  </si>
  <si>
    <t>Friendapeg</t>
  </si>
  <si>
    <t>Choidas, Clara</t>
  </si>
  <si>
    <t>Padberg, Luca</t>
  </si>
  <si>
    <t>Gevelsberg</t>
  </si>
  <si>
    <t>Borgardt, Malu</t>
  </si>
  <si>
    <t>Hofmaier, Josefine Mia</t>
  </si>
  <si>
    <t>Mag, Pauly Lilly</t>
  </si>
  <si>
    <t>Otto, Robin</t>
  </si>
  <si>
    <t>Fahrenson, Luca</t>
  </si>
  <si>
    <t>Fahrenson, Emma</t>
  </si>
  <si>
    <t>Scheckel, Lina</t>
  </si>
  <si>
    <t>Glanze, Leonie</t>
  </si>
  <si>
    <t>Lother, Angelina</t>
  </si>
  <si>
    <t>FC Brünninghausen</t>
  </si>
  <si>
    <t>Utke, Eike</t>
  </si>
  <si>
    <t>Castle, Elise</t>
  </si>
  <si>
    <t>Castle, Sophie</t>
  </si>
  <si>
    <t>Ziemer, Kimberley</t>
  </si>
  <si>
    <t>Weidner, Felix</t>
  </si>
  <si>
    <t>Robl, Frieda</t>
  </si>
  <si>
    <t>Maurer, Svantje</t>
  </si>
  <si>
    <t>Aichner, Tom</t>
  </si>
  <si>
    <t>Temal, Semail</t>
  </si>
  <si>
    <t>TV Arnsberg</t>
  </si>
  <si>
    <t>Korbel, Bianca</t>
  </si>
  <si>
    <t>Degener, Jasmin</t>
  </si>
  <si>
    <t>Oberlahr</t>
  </si>
  <si>
    <t>Pfeffer, Thorsten</t>
  </si>
  <si>
    <t>Holthaus, Siggi</t>
  </si>
  <si>
    <t>Michonnek, Lisa</t>
  </si>
  <si>
    <t>Schadwell, Korry</t>
  </si>
  <si>
    <t>Nölke-Erdmann, Dagmar</t>
  </si>
  <si>
    <t>Nölke-Erdmann, Amy</t>
  </si>
  <si>
    <t>Kozlowski, Brigitte</t>
  </si>
  <si>
    <t>Bock, Jasmina</t>
  </si>
  <si>
    <t>Iserlohn</t>
  </si>
  <si>
    <t>Bock, Jutta</t>
  </si>
  <si>
    <t>Menden</t>
  </si>
  <si>
    <t>Treier, Mirjam</t>
  </si>
  <si>
    <t>Jabs, Angelika</t>
  </si>
  <si>
    <t>Holzwickede</t>
  </si>
  <si>
    <t>Lier, Oliver</t>
  </si>
  <si>
    <t>Reich, Katja</t>
  </si>
  <si>
    <t>Vökel, Ute</t>
  </si>
  <si>
    <t>Suthoff, Iris</t>
  </si>
  <si>
    <t>Kerbein, Petra</t>
  </si>
  <si>
    <t>Olitzka, Norbert</t>
  </si>
  <si>
    <t>Pasche, Stefan</t>
  </si>
  <si>
    <t>Stobinski, Claudia</t>
  </si>
  <si>
    <t>Köster, Karl-Heinz</t>
  </si>
  <si>
    <t>Fickert, Renate</t>
  </si>
  <si>
    <t>Brahmann, Bruno</t>
  </si>
  <si>
    <t>Nesselberger, Petra</t>
  </si>
  <si>
    <t>Görich, Bärbel</t>
  </si>
  <si>
    <t>Görich, Thomas</t>
  </si>
  <si>
    <t>Koch, Gerlinde</t>
  </si>
  <si>
    <t>Koch, Horst</t>
  </si>
  <si>
    <t>Winters, Svenja</t>
  </si>
  <si>
    <t>Dingemann, Peter</t>
  </si>
  <si>
    <t>Simon, Ingrid</t>
  </si>
  <si>
    <t>Walter, Corinne</t>
  </si>
  <si>
    <t>Felten, Joschka</t>
  </si>
  <si>
    <t>Gust, Manuel</t>
  </si>
  <si>
    <t>Kolkmann, Stefan</t>
  </si>
  <si>
    <t>Freitag, Krümelchen</t>
  </si>
  <si>
    <t>Wurst, Inge</t>
  </si>
  <si>
    <t>Schneider, Franziska</t>
  </si>
  <si>
    <t>Hanke, Laura</t>
  </si>
  <si>
    <t>Kaftan, Grit</t>
  </si>
  <si>
    <t>Kierepka, Marion</t>
  </si>
  <si>
    <t>Kleyer, Tobias</t>
  </si>
  <si>
    <t>Hollmann, Regina</t>
  </si>
  <si>
    <t>Kosenski, Annett</t>
  </si>
  <si>
    <t>Sinsek, Tanja</t>
  </si>
  <si>
    <t>Vorkötter, Sandra</t>
  </si>
  <si>
    <t>Willkomm, Anja</t>
  </si>
  <si>
    <t>Menge, Cora</t>
  </si>
  <si>
    <t>Menge, Manfred</t>
  </si>
  <si>
    <t>Schleebener, Erhard</t>
  </si>
  <si>
    <t>Radosavljevic, Tanja</t>
  </si>
  <si>
    <t>Sieper, Anne</t>
  </si>
  <si>
    <t>Gerbracht, Julian</t>
  </si>
  <si>
    <t>Kleine, Mathilda</t>
  </si>
  <si>
    <t>Prange, Elias Mattis</t>
  </si>
  <si>
    <t>Prange, Leevi Valentin</t>
  </si>
  <si>
    <t>Ebert, Lars Finnyard</t>
  </si>
  <si>
    <t>Pauli, Emma</t>
  </si>
  <si>
    <t>Schmidt, Matilda</t>
  </si>
  <si>
    <t>Schmidt, Karlotta</t>
  </si>
  <si>
    <t>Görlas, Ronja</t>
  </si>
  <si>
    <t>Gerulat, Julia</t>
  </si>
  <si>
    <t>Letkemann, Eric</t>
  </si>
  <si>
    <t>Lübke, Lucy</t>
  </si>
  <si>
    <t>Arendt, Nick Lennart</t>
  </si>
  <si>
    <t>Hofmaier, Vincent Paul</t>
  </si>
  <si>
    <t>Mrosek, Leopold</t>
  </si>
  <si>
    <t>Scheckel, Levin</t>
  </si>
  <si>
    <t>Grünert, Carl</t>
  </si>
  <si>
    <t>Huck, Johanna</t>
  </si>
  <si>
    <t>Huck, Paula</t>
  </si>
  <si>
    <t>Huck, Emma</t>
  </si>
  <si>
    <t>Dehner, Julia</t>
  </si>
  <si>
    <t>Brüggemann, Linus</t>
  </si>
  <si>
    <t>Siemer, Jonas</t>
  </si>
  <si>
    <t>Heinz, Felix</t>
  </si>
  <si>
    <t>Oehmke, Jonathan</t>
  </si>
  <si>
    <t>Becker, Finja</t>
  </si>
  <si>
    <t>Janosch, Mia</t>
  </si>
  <si>
    <t>Lodwich, Maja</t>
  </si>
  <si>
    <t>Heinz, Alena</t>
  </si>
  <si>
    <t>Bryl, Nyah</t>
  </si>
  <si>
    <t>Orfal, Louis</t>
  </si>
  <si>
    <t>Röttger, Katharina</t>
  </si>
  <si>
    <t>Otto, Jonah</t>
  </si>
  <si>
    <t>Herrera, Laurin</t>
  </si>
  <si>
    <t>Mendoza, Kerim</t>
  </si>
  <si>
    <t>Brüggemann, Justus</t>
  </si>
  <si>
    <t>Mendoza, Mireya</t>
  </si>
  <si>
    <t>Siemer, Florian</t>
  </si>
  <si>
    <t>Dawidowski, Finn</t>
  </si>
  <si>
    <t>Oehmke, Rebecca</t>
  </si>
  <si>
    <t>Lepke, Paul</t>
  </si>
  <si>
    <t>Schürholz, Ben</t>
  </si>
  <si>
    <t>Orfal, Lenni</t>
  </si>
  <si>
    <t>Wicker-Vogt, Luisa</t>
  </si>
  <si>
    <t>Heinz, Lotta</t>
  </si>
  <si>
    <t>Mendoza, Ela</t>
  </si>
  <si>
    <t>Heinz, Sam</t>
  </si>
  <si>
    <t>Urbach, Rubina</t>
  </si>
  <si>
    <t>Datteln</t>
  </si>
  <si>
    <t>Eberwein, Liam</t>
  </si>
  <si>
    <t>Jansen, Elisa</t>
  </si>
  <si>
    <t>Mündelein, Melina</t>
  </si>
  <si>
    <t>Steinberg, Rachel</t>
  </si>
  <si>
    <t>Dumstorff, Stella</t>
  </si>
  <si>
    <t>Robl, Emil</t>
  </si>
  <si>
    <t>Schüler U10/U9/U8</t>
  </si>
  <si>
    <t>Schülerinnen U10/U9/U8</t>
  </si>
  <si>
    <t>N O R D I C  W A L K I N G - E I N L A U F L I S T E</t>
  </si>
  <si>
    <t>Stand</t>
  </si>
  <si>
    <t xml:space="preserve">ReNoWin Datentechnik GmbH </t>
  </si>
  <si>
    <t>Jelena Lütz</t>
  </si>
  <si>
    <t>Alexander Lütz</t>
  </si>
  <si>
    <t>Alexandra Lütz</t>
  </si>
  <si>
    <t>Philipp Lütz</t>
  </si>
  <si>
    <t>Gabi Lütz</t>
  </si>
  <si>
    <t>Gernot Lütz</t>
  </si>
  <si>
    <t>Karsten Siekmeier</t>
  </si>
  <si>
    <t>Hermann Leufen</t>
  </si>
  <si>
    <t>Manuela Kaufmann</t>
  </si>
  <si>
    <t>Johann Czernik</t>
  </si>
  <si>
    <t>Winfried Oster</t>
  </si>
  <si>
    <t>Thomas Disser</t>
  </si>
  <si>
    <t>Anne Heibing</t>
  </si>
  <si>
    <t>Susanne Apel</t>
  </si>
  <si>
    <t>Wetter-Wengern</t>
  </si>
  <si>
    <t>Lettgen, Larissa</t>
  </si>
  <si>
    <t>Dörken</t>
  </si>
  <si>
    <t>Strauch, Guido</t>
  </si>
  <si>
    <t>Kulig, Heike</t>
  </si>
  <si>
    <t>Odendahl, Jens</t>
  </si>
  <si>
    <t>Schüren, Ulrike</t>
  </si>
  <si>
    <t>42 Mitarbeiter der Spedition Elberfeld</t>
  </si>
  <si>
    <t>Kruse, Nele</t>
  </si>
  <si>
    <t>Schmidt, Jackline</t>
  </si>
  <si>
    <t xml:space="preserve">Bösebeck, Jaenette </t>
  </si>
  <si>
    <t>Kruse, Chiara</t>
  </si>
  <si>
    <t>Brauer, Julia</t>
  </si>
  <si>
    <t>Requardt, Lilli</t>
  </si>
  <si>
    <t>Wiegand , Celina</t>
  </si>
  <si>
    <t>Schmidt, Jennifer</t>
  </si>
  <si>
    <t>Wilke, Leander</t>
  </si>
  <si>
    <t>Schmidt, Cedric</t>
  </si>
  <si>
    <t>Hoffmann, Finn</t>
  </si>
  <si>
    <t>Arnold, Luc</t>
  </si>
  <si>
    <t>Hoffmann, Piet</t>
  </si>
  <si>
    <t>Kluge, Timo</t>
  </si>
  <si>
    <t>Vorberg, Stefan</t>
  </si>
  <si>
    <t>Andrea Halbe</t>
  </si>
  <si>
    <t>Arndt, Frieda</t>
  </si>
  <si>
    <t>Arndt, Hannah</t>
  </si>
  <si>
    <t>Bittner, Alessa</t>
  </si>
  <si>
    <t>Schulz, Lina</t>
  </si>
  <si>
    <t>Schulz Verein</t>
  </si>
  <si>
    <t>Klaus, Johannes</t>
  </si>
  <si>
    <t>Werner, Haylee</t>
  </si>
  <si>
    <t>Rausch, Lia</t>
  </si>
  <si>
    <t>Maleschka, Joshua</t>
  </si>
  <si>
    <t>Pienky, Sven</t>
  </si>
  <si>
    <t>Wohlfahrt, Detlef</t>
  </si>
  <si>
    <t>TSV Herdecke</t>
  </si>
  <si>
    <t>Leidel, Juliane</t>
  </si>
  <si>
    <t>Jansen, Malte</t>
  </si>
  <si>
    <t>Isken, Anna</t>
  </si>
  <si>
    <t>Kaminski, Julian</t>
  </si>
  <si>
    <t>Nockemann, Emma</t>
  </si>
  <si>
    <t>Nockemann, Mathea</t>
  </si>
  <si>
    <t>Requardt, Lucie</t>
  </si>
  <si>
    <t>Aepfelbach, Tom</t>
  </si>
  <si>
    <t>Brylka, Kilian</t>
  </si>
  <si>
    <t>Aepfelbach, Julius</t>
  </si>
  <si>
    <t>Kubis, Johanna</t>
  </si>
  <si>
    <t>Moos, Florian</t>
  </si>
  <si>
    <t>Arnold, Zoe</t>
  </si>
  <si>
    <t>Koenig, Tristan</t>
  </si>
  <si>
    <t>FC Herdecke-Ende</t>
  </si>
  <si>
    <t>Maleschka, Michael</t>
  </si>
  <si>
    <t>Bewusstseinsraum</t>
  </si>
  <si>
    <t>Brylka, Michael</t>
  </si>
  <si>
    <t>Kawalek, Julius</t>
  </si>
  <si>
    <t>Lemke, Elodie</t>
  </si>
  <si>
    <t>Skerwiderski, Maximilian</t>
  </si>
  <si>
    <t>Bock, Deborah</t>
  </si>
  <si>
    <t>Möller, Sophie Marie</t>
  </si>
  <si>
    <t>Möllis</t>
  </si>
  <si>
    <t>Möller, Maurits Florian</t>
  </si>
  <si>
    <t>Möller, Charlotte Helene</t>
  </si>
  <si>
    <t>Breuer, Henning</t>
  </si>
  <si>
    <t>Osthoff, Lea</t>
  </si>
  <si>
    <t>Kids-Programm</t>
  </si>
  <si>
    <t>Skatulla, Mia</t>
  </si>
  <si>
    <t>GKH</t>
  </si>
  <si>
    <t>König, Julian</t>
  </si>
  <si>
    <t>Haag, Jonathan</t>
  </si>
  <si>
    <t>Bock, Annika</t>
  </si>
  <si>
    <t>Meckel, Lukas</t>
  </si>
  <si>
    <t>Maus, Bastian</t>
  </si>
  <si>
    <t>Hattingen</t>
  </si>
  <si>
    <t>Krahn, Antonia</t>
  </si>
  <si>
    <t>Ortwein, Petra</t>
  </si>
  <si>
    <t>Merfeld, Max</t>
  </si>
  <si>
    <t>Pastor, Till</t>
  </si>
  <si>
    <t>Prinz, Sina</t>
  </si>
  <si>
    <t>TSV Hagen 1860</t>
  </si>
  <si>
    <t>Brenne, Sebastian</t>
  </si>
  <si>
    <t>De Poehlers</t>
  </si>
  <si>
    <t>Prinz, Jens</t>
  </si>
  <si>
    <t>Friesen Haspe</t>
  </si>
  <si>
    <t>Möller, Mirko</t>
  </si>
  <si>
    <t>Haag, Stephan</t>
  </si>
  <si>
    <t>Orphal, Monika</t>
  </si>
  <si>
    <t>Pastor, Jobst</t>
  </si>
  <si>
    <t>Hofmaier, Armin</t>
  </si>
  <si>
    <t>Ehl, Luis</t>
  </si>
  <si>
    <t>KSC Kirchhörde</t>
  </si>
  <si>
    <t>Zinn, Andreas</t>
  </si>
  <si>
    <t>Portsteffen, Herma</t>
  </si>
  <si>
    <t>Gesundheit Veränderung</t>
  </si>
  <si>
    <t>Moldenhauer, Petra</t>
  </si>
  <si>
    <t>Dietze, Joachim</t>
  </si>
  <si>
    <t>Nar, Sucha-Singh</t>
  </si>
  <si>
    <t>Bock, Cecilia</t>
  </si>
  <si>
    <t>Watson, Aline</t>
  </si>
  <si>
    <t>Riederer, Ilona</t>
  </si>
  <si>
    <t>LFG Muttental</t>
  </si>
  <si>
    <t>Watson, Paul</t>
  </si>
  <si>
    <t>S.C. Demag</t>
  </si>
  <si>
    <t>Riederer, Frank</t>
  </si>
  <si>
    <t>Kühl, Johanna</t>
  </si>
  <si>
    <t>Klapproth, Darius</t>
  </si>
  <si>
    <t>m</t>
  </si>
  <si>
    <t>Klapproth, Dominik</t>
  </si>
  <si>
    <t>w</t>
  </si>
  <si>
    <t>Cysarz, Clara</t>
  </si>
  <si>
    <t>Cysarz, Lena</t>
  </si>
  <si>
    <t>Stern, Luca</t>
  </si>
  <si>
    <t>Kubis, Charlotte</t>
  </si>
  <si>
    <t>Castrop-Rauxel</t>
  </si>
  <si>
    <t>Dumstorff, Finja</t>
  </si>
  <si>
    <t>TUS Ende</t>
  </si>
  <si>
    <t>Moos, Benjamin</t>
  </si>
  <si>
    <t>Baltrun, Juli</t>
  </si>
  <si>
    <t>Peglau, Luis</t>
  </si>
  <si>
    <t>Leidel, Tobias</t>
  </si>
  <si>
    <t>Münster</t>
  </si>
  <si>
    <t>Stern, Kaja</t>
  </si>
  <si>
    <t>Isken, Mara</t>
  </si>
  <si>
    <t>Isken, Jonas</t>
  </si>
  <si>
    <t>Kawalek, Anne</t>
  </si>
  <si>
    <t>PVT Witten</t>
  </si>
  <si>
    <t>Skerniderski, Doy Sophie</t>
  </si>
  <si>
    <t>Obermeier, Lina</t>
  </si>
  <si>
    <t>Kirchhoff, Emma</t>
  </si>
  <si>
    <t>Blote Vogel</t>
  </si>
  <si>
    <t>Senkal, Joshua</t>
  </si>
  <si>
    <t>Wilmeng, Lisa</t>
  </si>
  <si>
    <t>Triathlon Team Witten</t>
  </si>
  <si>
    <t>Rose, Lars</t>
  </si>
  <si>
    <t>Senkal, Eliza</t>
  </si>
  <si>
    <t>Blau Weiss Annen</t>
  </si>
  <si>
    <t>Pillath, Sebastian</t>
  </si>
  <si>
    <t>Rose, Hanna</t>
  </si>
  <si>
    <t>König, Moritz</t>
  </si>
  <si>
    <t>TSV 1860 Hagen</t>
  </si>
  <si>
    <t>Heldt, Marie</t>
  </si>
  <si>
    <t>Buchner, Cecilia</t>
  </si>
  <si>
    <t>Grabow, Ben</t>
  </si>
  <si>
    <t>May, Ulrike</t>
  </si>
  <si>
    <t>Pennis</t>
  </si>
  <si>
    <t>Wendlandt, Regina</t>
  </si>
  <si>
    <t>Sievert-Kubis, Janina</t>
  </si>
  <si>
    <t>Keßmeyer, Alfred</t>
  </si>
  <si>
    <t>Fuchs, Alfons</t>
  </si>
  <si>
    <t>TV Hasslinghausen</t>
  </si>
  <si>
    <t>Folie, Ursula</t>
  </si>
  <si>
    <t>Folie, Josef</t>
  </si>
  <si>
    <t>Heuser, Karl-Heinz</t>
  </si>
  <si>
    <t>TUS Holzen-Sommerberg</t>
  </si>
  <si>
    <t>Heuser, Marianne</t>
  </si>
  <si>
    <t>Pardun, Volker</t>
  </si>
  <si>
    <t>Mylonas, Roselyne</t>
  </si>
  <si>
    <t>Mylonas, Alexandra</t>
  </si>
  <si>
    <t>Mylonas, Smilla</t>
  </si>
  <si>
    <t>Staab, Simone</t>
  </si>
  <si>
    <t>TSV Vorhalle</t>
  </si>
  <si>
    <t>Köchling, Anke</t>
  </si>
  <si>
    <t>Brede, Maike</t>
  </si>
  <si>
    <t>Wolff, Birgit</t>
  </si>
  <si>
    <t>Brenne, Silvia</t>
  </si>
  <si>
    <t>König, Teodora</t>
  </si>
  <si>
    <t>Jäger, Susanne</t>
  </si>
  <si>
    <t>TUS Wengern</t>
  </si>
  <si>
    <t>Jäger, Michael</t>
  </si>
  <si>
    <t>BG Harkortsee</t>
  </si>
  <si>
    <t>Prein, Larola</t>
  </si>
  <si>
    <t>Jürgensen, Karen</t>
  </si>
  <si>
    <t>Holtwiesche, Mareike</t>
  </si>
  <si>
    <t>Böhm, Anuk</t>
  </si>
  <si>
    <t>Moldenhauer, Matthias</t>
  </si>
  <si>
    <t>Israel-Hermes, Nadja</t>
  </si>
  <si>
    <t>de Graat, Alexander</t>
  </si>
  <si>
    <t>Holtwiesche, Rabea</t>
  </si>
  <si>
    <t>Berg, Nikolaus</t>
  </si>
  <si>
    <t>Schwelm</t>
  </si>
  <si>
    <t>Foerster, Joerg</t>
  </si>
  <si>
    <t>Schnur, Marlene</t>
  </si>
  <si>
    <t>Kirchhoff, Mark</t>
  </si>
  <si>
    <t>Görge, Ulrike</t>
  </si>
  <si>
    <t>Kubas, Thorsten</t>
  </si>
  <si>
    <t>Ann, Ortwin</t>
  </si>
  <si>
    <t>Lazar, Christina</t>
  </si>
  <si>
    <t>Wiggermann</t>
  </si>
  <si>
    <t>Toepper, Jan</t>
  </si>
  <si>
    <t>Toepper, Thomas</t>
  </si>
  <si>
    <t>Goebel, Lothar</t>
  </si>
  <si>
    <t>GKH Team</t>
  </si>
  <si>
    <t>Goebel, Christa</t>
  </si>
  <si>
    <t>Goebel, Martin</t>
  </si>
  <si>
    <t>Goebel, Tobias</t>
  </si>
  <si>
    <t>Scholonsok, Frederik</t>
  </si>
  <si>
    <t>Tri Geckos Dortmund</t>
  </si>
  <si>
    <t>Steins, Andre</t>
  </si>
  <si>
    <t>Rennsemmeln Hagen/Ergste</t>
  </si>
  <si>
    <t>Ullrich, Dominik</t>
  </si>
  <si>
    <t>Ullrich, Udo</t>
  </si>
  <si>
    <t>Hermann, Jörg</t>
  </si>
  <si>
    <t>Maggiorelli, Claudio</t>
  </si>
  <si>
    <t>Stratmann, Joern</t>
  </si>
  <si>
    <t>Moldenhauer, Fabian</t>
  </si>
  <si>
    <t>Niemeyer, Sophia</t>
  </si>
  <si>
    <t>DJK Blau Weiss Annen</t>
  </si>
  <si>
    <t>Moldenhauer, Jannik</t>
  </si>
  <si>
    <t>Ostermeier, Jana</t>
  </si>
  <si>
    <t>Schnur, Titus</t>
  </si>
  <si>
    <t>Scheller, Elisa</t>
  </si>
  <si>
    <t>Groll, Matthies</t>
  </si>
  <si>
    <t>TTW</t>
  </si>
  <si>
    <t>Wupper, Norelle</t>
  </si>
  <si>
    <t>Witten-Stockum</t>
  </si>
  <si>
    <t>Hoffmeister, Nils</t>
  </si>
  <si>
    <t>PV Witten</t>
  </si>
  <si>
    <t>Denner, Ricarda</t>
  </si>
  <si>
    <t>Janas, Klaus Dieter</t>
  </si>
  <si>
    <t>Wupper, Torsten</t>
  </si>
  <si>
    <t>Kehl, Margrit</t>
  </si>
  <si>
    <t>TV Hasperbach</t>
  </si>
  <si>
    <t>Schmidt, Hajo</t>
  </si>
  <si>
    <t>Lauftreff Emst</t>
  </si>
  <si>
    <t>Rehbock, Christoph</t>
  </si>
  <si>
    <t>Knierim, Thomas</t>
  </si>
  <si>
    <t>KVK-Hagen</t>
  </si>
  <si>
    <t>Toussaint, Joachim</t>
  </si>
  <si>
    <t>Laufttreff Emst</t>
  </si>
  <si>
    <t>Kluck, Dieter</t>
  </si>
  <si>
    <t>Team Heisenberg Dortmund</t>
  </si>
  <si>
    <t>Basilowski, Horst</t>
  </si>
  <si>
    <t>Basilowski, Awita</t>
  </si>
  <si>
    <t>Portmann, Andreas</t>
  </si>
  <si>
    <t>Hoffmeister, Meike</t>
  </si>
  <si>
    <t>Bergner, Matthias</t>
  </si>
  <si>
    <t>Krupke, Jana</t>
  </si>
  <si>
    <t>Bottrop</t>
  </si>
  <si>
    <t>Matzel-Bergner, Martina</t>
  </si>
  <si>
    <t>Bergner, Suen</t>
  </si>
  <si>
    <t>Kroege, Mark</t>
  </si>
  <si>
    <t>Janaszek, Jürgen</t>
  </si>
  <si>
    <t>Rennsemmel Ergste</t>
  </si>
  <si>
    <t>Janaszek, Simone</t>
  </si>
  <si>
    <t>Hennemann, Ralf</t>
  </si>
  <si>
    <t>Unflath, Pekka</t>
  </si>
  <si>
    <t>TV Hasperbach 1898</t>
  </si>
  <si>
    <t>Drozdowski, Ursula</t>
  </si>
  <si>
    <t>Passmann, Heike</t>
  </si>
  <si>
    <t>Drozdowski, Florian</t>
  </si>
  <si>
    <t>Pfeiffer, Andreas</t>
  </si>
  <si>
    <t>BSG Energie und Umwelt</t>
  </si>
  <si>
    <t>Jeskowiak, Stefan</t>
  </si>
  <si>
    <t>TSG Herdecke</t>
  </si>
  <si>
    <t>Pfeiffer, Florian</t>
  </si>
  <si>
    <t>Aßmann, Rainer</t>
  </si>
  <si>
    <t>Breckerfeld</t>
  </si>
  <si>
    <t>Koopmeiners, Bernhard</t>
  </si>
  <si>
    <t>Koopmeiners, Birgit</t>
  </si>
  <si>
    <t>Domben, Eberhard</t>
  </si>
  <si>
    <t>Sprockhövel</t>
  </si>
  <si>
    <t>Markmann, Sabine</t>
  </si>
  <si>
    <t>Bödecker, Birgit</t>
  </si>
  <si>
    <t>Oesterwind, Dirk</t>
  </si>
  <si>
    <t>Gostomski, Dirk</t>
  </si>
  <si>
    <t>Wiesen, Margit</t>
  </si>
  <si>
    <t>Arcypowski, Eckhard</t>
  </si>
  <si>
    <t>Sun Witten</t>
  </si>
  <si>
    <t>Robles, Roger</t>
  </si>
  <si>
    <t>Hunold, Maximilian</t>
  </si>
  <si>
    <t>Köln</t>
  </si>
  <si>
    <t>Molitor, Regina</t>
  </si>
  <si>
    <t>TuS Heven</t>
  </si>
  <si>
    <t>Molitor, Mira Kim</t>
  </si>
  <si>
    <t>SV Herbede</t>
  </si>
  <si>
    <t>Schmal, Frank</t>
  </si>
  <si>
    <t>Voigt, Manuela</t>
  </si>
  <si>
    <t>Waschewski, Nadine</t>
  </si>
  <si>
    <t>Backhaus, Bine</t>
  </si>
  <si>
    <t>Puettmann, Bianca</t>
  </si>
  <si>
    <t>Wenn nicht jetzt, wann dann</t>
  </si>
  <si>
    <t>Puettmann, Joerg</t>
  </si>
  <si>
    <t>Moscatiello, Claudia</t>
  </si>
  <si>
    <t>Sethi, Akhtar</t>
  </si>
  <si>
    <t>Vollmer, Nadine</t>
  </si>
  <si>
    <t>Ring Tennis</t>
  </si>
  <si>
    <t>Firnau, Holger</t>
  </si>
  <si>
    <t>Dante, Christian</t>
  </si>
  <si>
    <t>BSG Novitas Witten</t>
  </si>
  <si>
    <t>Heuer, Heike</t>
  </si>
  <si>
    <t>Tri Team Hagen</t>
  </si>
  <si>
    <t>Nurnberg, Elias</t>
  </si>
  <si>
    <t>Nurnberg, Alex</t>
  </si>
  <si>
    <t>Koziel, Janus</t>
  </si>
  <si>
    <t>Duwenbeck, Ben</t>
  </si>
  <si>
    <t>Hotop, Henrik</t>
  </si>
  <si>
    <t>Schwan, Mark</t>
  </si>
  <si>
    <t>van der Horst, Jan</t>
  </si>
  <si>
    <t>Friedrich Heyking, Marc</t>
  </si>
  <si>
    <t>Konnemann, Olaf</t>
  </si>
  <si>
    <t>Jäger, Birgit</t>
  </si>
  <si>
    <t>Flönecke, Frank</t>
  </si>
  <si>
    <t>Peglau, Ferdinand</t>
  </si>
  <si>
    <t>2005M</t>
  </si>
  <si>
    <t>2006M</t>
  </si>
  <si>
    <t>2007M</t>
  </si>
  <si>
    <t>2005W</t>
  </si>
  <si>
    <t>2006W</t>
  </si>
  <si>
    <t>2007W</t>
  </si>
  <si>
    <t/>
  </si>
  <si>
    <t>1.2005W</t>
  </si>
  <si>
    <t>2.2005W</t>
  </si>
  <si>
    <t>1.2006W</t>
  </si>
  <si>
    <t>3.2005W</t>
  </si>
  <si>
    <t>2.2006W</t>
  </si>
  <si>
    <t>1.2007W</t>
  </si>
  <si>
    <t>3.2006w</t>
  </si>
  <si>
    <t>2006w</t>
  </si>
  <si>
    <t>2.2007w</t>
  </si>
  <si>
    <t>2007w</t>
  </si>
  <si>
    <t>4.2006W</t>
  </si>
  <si>
    <t>5.2006w</t>
  </si>
  <si>
    <t>3.2007W</t>
  </si>
  <si>
    <t>4.2005W</t>
  </si>
  <si>
    <t>6.2006w</t>
  </si>
  <si>
    <t>0.2002M</t>
  </si>
  <si>
    <t>2002M</t>
  </si>
  <si>
    <t>4.2007w</t>
  </si>
  <si>
    <t>7.2006w</t>
  </si>
  <si>
    <t>5.2007W</t>
  </si>
  <si>
    <t>8.2006W</t>
  </si>
  <si>
    <t>5.2005W</t>
  </si>
  <si>
    <t>6.2007W</t>
  </si>
  <si>
    <t>7.2007W</t>
  </si>
  <si>
    <t>9.2006W</t>
  </si>
  <si>
    <t>8.2007W</t>
  </si>
  <si>
    <t>6.2005W</t>
  </si>
  <si>
    <t>9.2007w</t>
  </si>
  <si>
    <t>10.2006W</t>
  </si>
  <si>
    <t>10.2007W</t>
  </si>
  <si>
    <t>7.2005W</t>
  </si>
  <si>
    <t>11.2007w</t>
  </si>
  <si>
    <t>8.2005W</t>
  </si>
  <si>
    <t>12.2007W</t>
  </si>
  <si>
    <t>11.2006W</t>
  </si>
  <si>
    <t>0.2004W</t>
  </si>
  <si>
    <t>2004W</t>
  </si>
  <si>
    <t>1.2005M</t>
  </si>
  <si>
    <t>1.2006m</t>
  </si>
  <si>
    <t>2006m</t>
  </si>
  <si>
    <t>2.2005M</t>
  </si>
  <si>
    <t>3.2005M</t>
  </si>
  <si>
    <t>2.2006M</t>
  </si>
  <si>
    <t>3.2006M</t>
  </si>
  <si>
    <t>1.2007m</t>
  </si>
  <si>
    <t>2007m</t>
  </si>
  <si>
    <t>0.2004M</t>
  </si>
  <si>
    <t>2004M</t>
  </si>
  <si>
    <t>4.2006M</t>
  </si>
  <si>
    <t>5.2006m</t>
  </si>
  <si>
    <t>4.2005M</t>
  </si>
  <si>
    <t>2.2007M</t>
  </si>
  <si>
    <t>6.2006M</t>
  </si>
  <si>
    <t>5.2005M</t>
  </si>
  <si>
    <t>6.2005M</t>
  </si>
  <si>
    <t>7.2005M</t>
  </si>
  <si>
    <t>7.2006M</t>
  </si>
  <si>
    <t>8.2006M</t>
  </si>
  <si>
    <t>0.2004m</t>
  </si>
  <si>
    <t>2004m</t>
  </si>
  <si>
    <t>3.2007M</t>
  </si>
  <si>
    <t>9.2006m</t>
  </si>
  <si>
    <t>4.2007M</t>
  </si>
  <si>
    <t>8.2005M</t>
  </si>
  <si>
    <t>5.2007M</t>
  </si>
  <si>
    <t>6.2007M</t>
  </si>
  <si>
    <t>9.2005M</t>
  </si>
  <si>
    <t>7.2007m</t>
  </si>
  <si>
    <t>10.2006m</t>
  </si>
  <si>
    <t>0.2003m</t>
  </si>
  <si>
    <t>2003m</t>
  </si>
  <si>
    <t>1999M</t>
  </si>
  <si>
    <t>2000M</t>
  </si>
  <si>
    <t>2001M</t>
  </si>
  <si>
    <t>2003M</t>
  </si>
  <si>
    <t>1999W</t>
  </si>
  <si>
    <t>2000W</t>
  </si>
  <si>
    <t>2001W</t>
  </si>
  <si>
    <t>2002W</t>
  </si>
  <si>
    <t>2003W</t>
  </si>
  <si>
    <t>1.2001w</t>
  </si>
  <si>
    <t>2001w</t>
  </si>
  <si>
    <t>1.wJB</t>
  </si>
  <si>
    <t>wJB</t>
  </si>
  <si>
    <t>1.2002w</t>
  </si>
  <si>
    <t>2002w</t>
  </si>
  <si>
    <t>2.2002w</t>
  </si>
  <si>
    <t>3.2002W</t>
  </si>
  <si>
    <t>2.2001W</t>
  </si>
  <si>
    <t>1.2004W</t>
  </si>
  <si>
    <t>1.2000w</t>
  </si>
  <si>
    <t>2000w</t>
  </si>
  <si>
    <t>2.2000W</t>
  </si>
  <si>
    <t>3.2001W</t>
  </si>
  <si>
    <t>3.2000W</t>
  </si>
  <si>
    <t>4.2002W</t>
  </si>
  <si>
    <t>1.2003W</t>
  </si>
  <si>
    <t>2.2003W</t>
  </si>
  <si>
    <t>2.2004w</t>
  </si>
  <si>
    <t>2004w</t>
  </si>
  <si>
    <t>3.2003W</t>
  </si>
  <si>
    <t>4.2001W</t>
  </si>
  <si>
    <t>5.2002W</t>
  </si>
  <si>
    <t>4.2003W</t>
  </si>
  <si>
    <t>3.2004w</t>
  </si>
  <si>
    <t>4.2000w</t>
  </si>
  <si>
    <t>5.2001w</t>
  </si>
  <si>
    <t>1.1999W</t>
  </si>
  <si>
    <t>6.2002w</t>
  </si>
  <si>
    <t>7.2002W</t>
  </si>
  <si>
    <t>5.2003W</t>
  </si>
  <si>
    <t>6.2003W</t>
  </si>
  <si>
    <t>7.2003W</t>
  </si>
  <si>
    <t>6.2001W</t>
  </si>
  <si>
    <t>8.2002w</t>
  </si>
  <si>
    <t>8.2003W</t>
  </si>
  <si>
    <t>4.2004W</t>
  </si>
  <si>
    <t>5.2004W</t>
  </si>
  <si>
    <t>2.WJB</t>
  </si>
  <si>
    <t>6.2004W</t>
  </si>
  <si>
    <t>2.1999W</t>
  </si>
  <si>
    <t>9.2003W</t>
  </si>
  <si>
    <t>10.2003W</t>
  </si>
  <si>
    <t>9.2002W</t>
  </si>
  <si>
    <t>11.2003w</t>
  </si>
  <si>
    <t>2003w</t>
  </si>
  <si>
    <t>7.2004w</t>
  </si>
  <si>
    <t>12.2003W</t>
  </si>
  <si>
    <t>8.2004W</t>
  </si>
  <si>
    <t>9.2004w</t>
  </si>
  <si>
    <t>10.2002W</t>
  </si>
  <si>
    <t>1.1999m</t>
  </si>
  <si>
    <t>1999m</t>
  </si>
  <si>
    <t>2.1999m</t>
  </si>
  <si>
    <t>1.2001m</t>
  </si>
  <si>
    <t>2001m</t>
  </si>
  <si>
    <t>1.2002M</t>
  </si>
  <si>
    <t>1.MJB</t>
  </si>
  <si>
    <t>2.2002m</t>
  </si>
  <si>
    <t>2002m</t>
  </si>
  <si>
    <t>1.2003M</t>
  </si>
  <si>
    <t>1.2004M</t>
  </si>
  <si>
    <t>2.2003M</t>
  </si>
  <si>
    <t>2.2001M</t>
  </si>
  <si>
    <t>2.mJB</t>
  </si>
  <si>
    <t>mJB</t>
  </si>
  <si>
    <t>2.2004M</t>
  </si>
  <si>
    <t>3.1999M</t>
  </si>
  <si>
    <t>3.2001m</t>
  </si>
  <si>
    <t>3.2002M</t>
  </si>
  <si>
    <t>3.2004m</t>
  </si>
  <si>
    <t>4.2004M</t>
  </si>
  <si>
    <t>5.2004M</t>
  </si>
  <si>
    <t>6.2004M</t>
  </si>
  <si>
    <t>4.2002M</t>
  </si>
  <si>
    <t>4.2001m</t>
  </si>
  <si>
    <t>3.2003M</t>
  </si>
  <si>
    <t>7.2004M</t>
  </si>
  <si>
    <t>4.2003M</t>
  </si>
  <si>
    <t>5.2003m</t>
  </si>
  <si>
    <t>8.2004M</t>
  </si>
  <si>
    <t>6.2003M</t>
  </si>
  <si>
    <t>9.2004M</t>
  </si>
  <si>
    <t>5.2002m</t>
  </si>
  <si>
    <t>MJA</t>
  </si>
  <si>
    <t>M30</t>
  </si>
  <si>
    <t>MHK</t>
  </si>
  <si>
    <t>M40</t>
  </si>
  <si>
    <t>M50</t>
  </si>
  <si>
    <t>M45</t>
  </si>
  <si>
    <t>m40</t>
  </si>
  <si>
    <t>M35</t>
  </si>
  <si>
    <t>M60</t>
  </si>
  <si>
    <t>m45</t>
  </si>
  <si>
    <t>M55</t>
  </si>
  <si>
    <t>M12</t>
  </si>
  <si>
    <t>m50</t>
  </si>
  <si>
    <t>WHK</t>
  </si>
  <si>
    <t>m13</t>
  </si>
  <si>
    <t>W13</t>
  </si>
  <si>
    <t>W35</t>
  </si>
  <si>
    <t>w35</t>
  </si>
  <si>
    <t>W15</t>
  </si>
  <si>
    <t>W50</t>
  </si>
  <si>
    <t>w40</t>
  </si>
  <si>
    <t>W30</t>
  </si>
  <si>
    <t>W40</t>
  </si>
  <si>
    <t>W45</t>
  </si>
  <si>
    <t>mJA</t>
  </si>
  <si>
    <t>W55</t>
  </si>
  <si>
    <t>WJA</t>
  </si>
  <si>
    <t>m35</t>
  </si>
  <si>
    <t>w45</t>
  </si>
  <si>
    <t>M15</t>
  </si>
  <si>
    <t>W60</t>
  </si>
  <si>
    <t>M65</t>
  </si>
  <si>
    <t>W12</t>
  </si>
  <si>
    <t>w50</t>
  </si>
  <si>
    <t>m55</t>
  </si>
  <si>
    <t>m60</t>
  </si>
  <si>
    <t>W65</t>
  </si>
  <si>
    <t>W70</t>
  </si>
  <si>
    <t>wHK</t>
  </si>
  <si>
    <t>m30</t>
  </si>
  <si>
    <t>m65</t>
  </si>
  <si>
    <t>mHK</t>
  </si>
  <si>
    <t>w55</t>
  </si>
  <si>
    <t>w60</t>
  </si>
  <si>
    <t>m9</t>
  </si>
  <si>
    <t>E I N L A U F L I S T E   2 K M  Schülerinnen Jahrgänge 1997 bis 2004</t>
  </si>
  <si>
    <t>E I N L A U F L I S T E   2 K M  Schüler Jahrgänge 1997 bis 2004</t>
  </si>
  <si>
    <t>Klunkerfoet, Markus</t>
  </si>
  <si>
    <t>Wegner, Roland</t>
  </si>
  <si>
    <t>Rüdiger Krabs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</si>
</sst>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  <numFmt numFmtId="172" formatCode="0&quot;.  &quot;"/>
    <numFmt numFmtId="173" formatCode="0&quot;. &quot;"/>
    <numFmt numFmtId="174" formatCode="0&quot;. &quot;\ "/>
    <numFmt numFmtId="175" formatCode=";;;"/>
    <numFmt numFmtId="176" formatCode="#&quot;. &quot;"/>
    <numFmt numFmtId="177" formatCode="dd/mm/yy\ hh:mm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Courier New"/>
      <family val="3"/>
    </font>
    <font>
      <b/>
      <sz val="10"/>
      <color indexed="8"/>
      <name val="Courier New"/>
      <family val="3"/>
    </font>
    <font>
      <b/>
      <sz val="14"/>
      <color indexed="8"/>
      <name val="Courier New"/>
      <family val="3"/>
    </font>
    <font>
      <sz val="10"/>
      <color indexed="10"/>
      <name val="Courier New"/>
      <family val="3"/>
    </font>
    <font>
      <b/>
      <sz val="14"/>
      <name val="Courier New"/>
      <family val="3"/>
    </font>
    <font>
      <b/>
      <u val="single"/>
      <sz val="10"/>
      <color indexed="12"/>
      <name val="Verdana"/>
      <family val="2"/>
    </font>
    <font>
      <b/>
      <sz val="10"/>
      <color indexed="43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 quotePrefix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6" fillId="0" borderId="0" xfId="47" applyFont="1" applyAlignment="1" applyProtection="1">
      <alignment horizontal="left"/>
      <protection/>
    </xf>
    <xf numFmtId="0" fontId="10" fillId="0" borderId="0" xfId="0" applyFont="1" applyAlignment="1">
      <alignment/>
    </xf>
    <xf numFmtId="177" fontId="3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7" fillId="33" borderId="12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top"/>
    </xf>
    <xf numFmtId="167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indent="1"/>
    </xf>
    <xf numFmtId="0" fontId="2" fillId="0" borderId="19" xfId="0" applyFont="1" applyFill="1" applyBorder="1" applyAlignment="1">
      <alignment vertical="top"/>
    </xf>
    <xf numFmtId="0" fontId="2" fillId="0" borderId="17" xfId="0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indent="1"/>
    </xf>
    <xf numFmtId="0" fontId="2" fillId="0" borderId="14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 indent="1"/>
    </xf>
    <xf numFmtId="165" fontId="3" fillId="0" borderId="1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61</xdr:col>
      <xdr:colOff>504825</xdr:colOff>
      <xdr:row>6</xdr:row>
      <xdr:rowOff>85725</xdr:rowOff>
    </xdr:from>
    <xdr:to>
      <xdr:col>64</xdr:col>
      <xdr:colOff>447675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22075" y="1209675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in Spalte A Daten erfassen.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werden hier nur die Startnummern in der Reihenfolge des Zieleinlaufs eingegeben.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38100</xdr:rowOff>
    </xdr:from>
    <xdr:to>
      <xdr:col>8</xdr:col>
      <xdr:colOff>361950</xdr:colOff>
      <xdr:row>2</xdr:row>
      <xdr:rowOff>47625</xdr:rowOff>
    </xdr:to>
    <xdr:pic>
      <xdr:nvPicPr>
        <xdr:cNvPr id="1" name="SortBambiniStartn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8100"/>
          <a:ext cx="25717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Ulrich%20Sauer\Eigene%20Dateien\Dropbox\WORK\Sport\sterntaler-lauf\2014\2014Auswertung\2014sterntalerlauf_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9,5km"/>
      <sheetName val="Daten Schüler"/>
      <sheetName val="Daten W-NW"/>
      <sheetName val="Bambini Daten"/>
      <sheetName val="1km Einlauf W"/>
      <sheetName val="1km Einlauf M"/>
      <sheetName val="2km Einlauf W"/>
      <sheetName val="2km Einlauf M"/>
      <sheetName val="9,5km Einlauf"/>
      <sheetName val="Walker Einlauf"/>
      <sheetName val="NW Einlauf"/>
      <sheetName val="Spenden"/>
      <sheetName val="Ehrung VL"/>
      <sheetName val="Ehrung 1km"/>
      <sheetName val="Ehrung 2km"/>
      <sheetName val="Ehrung Walker"/>
      <sheetName val="Ehrung NW"/>
      <sheetName val="Gruppen"/>
      <sheetName val="Verweise"/>
    </sheetNames>
    <sheetDataSet>
      <sheetData sheetId="3">
        <row r="4">
          <cell r="A4" t="str">
            <v>Startnr.</v>
          </cell>
          <cell r="B4" t="str">
            <v>Name, Vorname</v>
          </cell>
          <cell r="C4" t="str">
            <v>Verein/Ort</v>
          </cell>
          <cell r="D4" t="str">
            <v>M/W</v>
          </cell>
          <cell r="E4" t="str">
            <v>Teiln.</v>
          </cell>
        </row>
        <row r="5">
          <cell r="A5">
            <v>700</v>
          </cell>
          <cell r="B5" t="str">
            <v>Gerbracht, Julian</v>
          </cell>
          <cell r="C5" t="str">
            <v>DJK Blau-Weiß Annen</v>
          </cell>
          <cell r="D5" t="str">
            <v>M</v>
          </cell>
          <cell r="E5">
            <v>5</v>
          </cell>
        </row>
        <row r="6">
          <cell r="A6">
            <v>701</v>
          </cell>
          <cell r="B6" t="str">
            <v>Kleine, Mathilda</v>
          </cell>
          <cell r="C6" t="str">
            <v>Herdecke</v>
          </cell>
          <cell r="D6" t="str">
            <v>W</v>
          </cell>
          <cell r="E6">
            <v>3</v>
          </cell>
        </row>
        <row r="7">
          <cell r="A7">
            <v>702</v>
          </cell>
          <cell r="B7" t="str">
            <v>Prange, Elias Mattis</v>
          </cell>
          <cell r="C7" t="str">
            <v>TGH Wetter</v>
          </cell>
          <cell r="D7" t="str">
            <v>M</v>
          </cell>
          <cell r="E7">
            <v>2</v>
          </cell>
        </row>
        <row r="8">
          <cell r="A8">
            <v>703</v>
          </cell>
          <cell r="B8" t="str">
            <v>Prange, Leevi Valentin</v>
          </cell>
          <cell r="C8" t="str">
            <v>TuS Wengern</v>
          </cell>
          <cell r="D8" t="str">
            <v>M</v>
          </cell>
          <cell r="E8">
            <v>2</v>
          </cell>
        </row>
        <row r="9">
          <cell r="A9">
            <v>704</v>
          </cell>
          <cell r="B9" t="str">
            <v>Ebert, Lars Finnyard</v>
          </cell>
          <cell r="C9" t="str">
            <v>Team Cup-Sport-Dortmund</v>
          </cell>
          <cell r="D9" t="str">
            <v>M</v>
          </cell>
          <cell r="E9">
            <v>1</v>
          </cell>
        </row>
        <row r="10">
          <cell r="A10">
            <v>705</v>
          </cell>
          <cell r="B10" t="str">
            <v>Pauli, Emma</v>
          </cell>
          <cell r="C10" t="str">
            <v>Triathlon-Team TG Witten</v>
          </cell>
          <cell r="D10" t="str">
            <v>W</v>
          </cell>
          <cell r="E10">
            <v>2</v>
          </cell>
        </row>
        <row r="11">
          <cell r="A11">
            <v>706</v>
          </cell>
          <cell r="B11" t="str">
            <v>Schmidt, Matilda</v>
          </cell>
          <cell r="C11" t="str">
            <v>TuS Ende</v>
          </cell>
          <cell r="D11" t="str">
            <v>W</v>
          </cell>
          <cell r="E11">
            <v>3</v>
          </cell>
        </row>
        <row r="12">
          <cell r="A12">
            <v>707</v>
          </cell>
          <cell r="B12" t="str">
            <v>Schmidt, Karlotta</v>
          </cell>
          <cell r="C12" t="str">
            <v>TuS Ende</v>
          </cell>
          <cell r="D12" t="str">
            <v>W</v>
          </cell>
          <cell r="E12">
            <v>1</v>
          </cell>
        </row>
        <row r="13">
          <cell r="A13">
            <v>708</v>
          </cell>
          <cell r="B13" t="str">
            <v>Görlas, Ronja</v>
          </cell>
          <cell r="C13" t="str">
            <v>Witten</v>
          </cell>
          <cell r="D13" t="str">
            <v>W</v>
          </cell>
          <cell r="E13">
            <v>1</v>
          </cell>
        </row>
        <row r="14">
          <cell r="A14">
            <v>709</v>
          </cell>
          <cell r="B14" t="str">
            <v>Gerulat, Julia</v>
          </cell>
          <cell r="C14" t="str">
            <v>Witten</v>
          </cell>
          <cell r="D14" t="str">
            <v>W</v>
          </cell>
          <cell r="E14">
            <v>1</v>
          </cell>
        </row>
        <row r="15">
          <cell r="A15">
            <v>710</v>
          </cell>
          <cell r="B15" t="str">
            <v>Letkemann, Eric</v>
          </cell>
          <cell r="C15" t="str">
            <v>Friendapeg</v>
          </cell>
          <cell r="D15" t="str">
            <v>M</v>
          </cell>
          <cell r="E15">
            <v>1</v>
          </cell>
        </row>
        <row r="16">
          <cell r="A16">
            <v>711</v>
          </cell>
          <cell r="B16" t="str">
            <v>Lübke, Lucy</v>
          </cell>
          <cell r="C16" t="str">
            <v>TuS Ende</v>
          </cell>
          <cell r="D16" t="str">
            <v>W</v>
          </cell>
          <cell r="E16">
            <v>2</v>
          </cell>
        </row>
        <row r="17">
          <cell r="A17">
            <v>712</v>
          </cell>
          <cell r="B17" t="str">
            <v>Arendt, Nick Lennart</v>
          </cell>
          <cell r="C17" t="str">
            <v>Herdecke</v>
          </cell>
          <cell r="D17" t="str">
            <v>M</v>
          </cell>
          <cell r="E17">
            <v>1</v>
          </cell>
        </row>
        <row r="18">
          <cell r="A18">
            <v>713</v>
          </cell>
          <cell r="B18" t="str">
            <v>Hofmaier, Vincent Paul</v>
          </cell>
          <cell r="C18" t="str">
            <v>Gevelsberg</v>
          </cell>
          <cell r="D18" t="str">
            <v>M</v>
          </cell>
          <cell r="E18">
            <v>1</v>
          </cell>
        </row>
        <row r="19">
          <cell r="A19">
            <v>714</v>
          </cell>
          <cell r="B19" t="str">
            <v>Mrosek, Leopold</v>
          </cell>
          <cell r="C19" t="str">
            <v>Herdecke</v>
          </cell>
          <cell r="D19" t="str">
            <v>M</v>
          </cell>
          <cell r="E19">
            <v>1</v>
          </cell>
        </row>
        <row r="20">
          <cell r="A20">
            <v>715</v>
          </cell>
          <cell r="B20" t="str">
            <v>Scheckel, Levin</v>
          </cell>
          <cell r="C20" t="str">
            <v>Schalksmühle</v>
          </cell>
          <cell r="D20" t="str">
            <v>M</v>
          </cell>
          <cell r="E20">
            <v>1</v>
          </cell>
        </row>
        <row r="21">
          <cell r="A21">
            <v>716</v>
          </cell>
          <cell r="B21" t="str">
            <v>Grünert, Carl</v>
          </cell>
          <cell r="C21" t="str">
            <v>Blote Vogel Schule</v>
          </cell>
          <cell r="D21" t="str">
            <v>M</v>
          </cell>
          <cell r="E21">
            <v>3</v>
          </cell>
        </row>
        <row r="22">
          <cell r="A22">
            <v>717</v>
          </cell>
          <cell r="B22" t="str">
            <v>Huck, Johanna</v>
          </cell>
          <cell r="C22" t="str">
            <v>TuS Ende</v>
          </cell>
          <cell r="D22" t="str">
            <v>W</v>
          </cell>
          <cell r="E22">
            <v>3</v>
          </cell>
        </row>
        <row r="23">
          <cell r="A23">
            <v>718</v>
          </cell>
          <cell r="B23" t="str">
            <v>Huck, Paula</v>
          </cell>
          <cell r="C23" t="str">
            <v>TuS Ende</v>
          </cell>
          <cell r="D23" t="str">
            <v>W</v>
          </cell>
          <cell r="E23">
            <v>2</v>
          </cell>
        </row>
        <row r="24">
          <cell r="A24">
            <v>719</v>
          </cell>
          <cell r="B24" t="str">
            <v>Huck, Emma</v>
          </cell>
          <cell r="C24" t="str">
            <v>TuS Ende</v>
          </cell>
          <cell r="D24" t="str">
            <v>W</v>
          </cell>
          <cell r="E24">
            <v>1</v>
          </cell>
        </row>
        <row r="25">
          <cell r="A25">
            <v>720</v>
          </cell>
          <cell r="B25" t="str">
            <v>Dehner, Julia</v>
          </cell>
          <cell r="C25" t="str">
            <v>TuS Ende</v>
          </cell>
          <cell r="D25" t="str">
            <v>W</v>
          </cell>
          <cell r="E25">
            <v>2</v>
          </cell>
        </row>
        <row r="26">
          <cell r="A26">
            <v>721</v>
          </cell>
          <cell r="B26" t="str">
            <v>Brüggemann, Linus</v>
          </cell>
          <cell r="C26" t="str">
            <v>TuS Ende</v>
          </cell>
          <cell r="D26" t="str">
            <v>M</v>
          </cell>
          <cell r="E26">
            <v>2</v>
          </cell>
        </row>
        <row r="27">
          <cell r="A27">
            <v>722</v>
          </cell>
          <cell r="B27" t="str">
            <v>Siemer, Jonas</v>
          </cell>
          <cell r="C27" t="str">
            <v>TuS Ende</v>
          </cell>
          <cell r="D27" t="str">
            <v>M</v>
          </cell>
          <cell r="E27">
            <v>3</v>
          </cell>
        </row>
        <row r="28">
          <cell r="A28">
            <v>723</v>
          </cell>
          <cell r="B28" t="str">
            <v>Heinz, Felix</v>
          </cell>
          <cell r="C28" t="str">
            <v>TuS Ende</v>
          </cell>
          <cell r="D28" t="str">
            <v>M</v>
          </cell>
          <cell r="E28">
            <v>1</v>
          </cell>
        </row>
        <row r="29">
          <cell r="A29">
            <v>724</v>
          </cell>
          <cell r="B29" t="str">
            <v>Oehmke, Jonathan</v>
          </cell>
          <cell r="C29" t="str">
            <v>TuS Ende</v>
          </cell>
          <cell r="D29" t="str">
            <v>M</v>
          </cell>
          <cell r="E29">
            <v>2</v>
          </cell>
        </row>
        <row r="30">
          <cell r="A30">
            <v>725</v>
          </cell>
          <cell r="B30" t="str">
            <v>Becker, Finja</v>
          </cell>
          <cell r="C30" t="str">
            <v>TuS Ende</v>
          </cell>
          <cell r="D30" t="str">
            <v>W</v>
          </cell>
          <cell r="E30">
            <v>2</v>
          </cell>
        </row>
        <row r="31">
          <cell r="A31">
            <v>726</v>
          </cell>
          <cell r="B31" t="str">
            <v>Janosch, Mia</v>
          </cell>
          <cell r="C31" t="str">
            <v>TuS Ende</v>
          </cell>
          <cell r="D31" t="str">
            <v>W</v>
          </cell>
          <cell r="E31">
            <v>1</v>
          </cell>
        </row>
        <row r="32">
          <cell r="A32">
            <v>727</v>
          </cell>
          <cell r="B32" t="str">
            <v>Lodwich, Maja</v>
          </cell>
          <cell r="C32" t="str">
            <v>TuS Ende</v>
          </cell>
          <cell r="D32" t="str">
            <v>W</v>
          </cell>
          <cell r="E32">
            <v>1</v>
          </cell>
        </row>
        <row r="33">
          <cell r="A33">
            <v>728</v>
          </cell>
          <cell r="B33" t="str">
            <v>Heinz, Alena</v>
          </cell>
          <cell r="C33" t="str">
            <v>TuS Ende</v>
          </cell>
          <cell r="D33" t="str">
            <v>W</v>
          </cell>
          <cell r="E33">
            <v>1</v>
          </cell>
        </row>
        <row r="34">
          <cell r="A34">
            <v>729</v>
          </cell>
          <cell r="B34" t="str">
            <v>Bryl, Nyah</v>
          </cell>
          <cell r="C34" t="str">
            <v>TuS Ende</v>
          </cell>
          <cell r="D34" t="str">
            <v>W</v>
          </cell>
          <cell r="E34">
            <v>1</v>
          </cell>
        </row>
        <row r="35">
          <cell r="A35">
            <v>730</v>
          </cell>
          <cell r="B35" t="str">
            <v>Orfal, Louis</v>
          </cell>
          <cell r="C35" t="str">
            <v>TuS Ende</v>
          </cell>
          <cell r="D35" t="str">
            <v>M</v>
          </cell>
          <cell r="E35">
            <v>1</v>
          </cell>
        </row>
        <row r="36">
          <cell r="A36">
            <v>731</v>
          </cell>
          <cell r="B36" t="str">
            <v>Röttger, Katharina</v>
          </cell>
          <cell r="C36" t="str">
            <v>TuS Ende</v>
          </cell>
          <cell r="D36" t="str">
            <v>W</v>
          </cell>
          <cell r="E36">
            <v>3</v>
          </cell>
        </row>
        <row r="37">
          <cell r="A37">
            <v>732</v>
          </cell>
          <cell r="B37" t="str">
            <v>Otto, Jonah</v>
          </cell>
          <cell r="C37" t="str">
            <v>TuS Ende</v>
          </cell>
          <cell r="D37" t="str">
            <v>M</v>
          </cell>
          <cell r="E37">
            <v>1</v>
          </cell>
        </row>
        <row r="38">
          <cell r="A38">
            <v>733</v>
          </cell>
          <cell r="B38" t="str">
            <v>Herrera, Laurin</v>
          </cell>
          <cell r="C38" t="str">
            <v>TuS Ende</v>
          </cell>
          <cell r="D38" t="str">
            <v>M</v>
          </cell>
          <cell r="E38">
            <v>1</v>
          </cell>
        </row>
        <row r="39">
          <cell r="A39">
            <v>734</v>
          </cell>
          <cell r="B39" t="str">
            <v>Mendoza, Kerim</v>
          </cell>
          <cell r="C39" t="str">
            <v>TuS Ende</v>
          </cell>
          <cell r="D39" t="str">
            <v>M</v>
          </cell>
          <cell r="E39">
            <v>2</v>
          </cell>
        </row>
        <row r="40">
          <cell r="A40">
            <v>735</v>
          </cell>
          <cell r="B40" t="str">
            <v>Brüggemann, Justus</v>
          </cell>
          <cell r="C40" t="str">
            <v>TuS Ende</v>
          </cell>
          <cell r="D40" t="str">
            <v>M</v>
          </cell>
          <cell r="E40">
            <v>3</v>
          </cell>
        </row>
        <row r="41">
          <cell r="A41">
            <v>736</v>
          </cell>
          <cell r="B41" t="str">
            <v>Mendoza, Mireya</v>
          </cell>
          <cell r="C41" t="str">
            <v>TuS Ende</v>
          </cell>
          <cell r="D41" t="str">
            <v>W</v>
          </cell>
          <cell r="E41">
            <v>1</v>
          </cell>
        </row>
        <row r="42">
          <cell r="A42">
            <v>737</v>
          </cell>
          <cell r="B42" t="str">
            <v>Siemer, Florian</v>
          </cell>
          <cell r="C42" t="str">
            <v>TuS Ende</v>
          </cell>
          <cell r="D42" t="str">
            <v>M</v>
          </cell>
          <cell r="E42">
            <v>1</v>
          </cell>
        </row>
        <row r="43">
          <cell r="A43">
            <v>738</v>
          </cell>
          <cell r="B43" t="str">
            <v>Dawidowski, Finn</v>
          </cell>
          <cell r="C43" t="str">
            <v>TuS Ende</v>
          </cell>
          <cell r="D43" t="str">
            <v>M</v>
          </cell>
          <cell r="E43">
            <v>1</v>
          </cell>
        </row>
        <row r="44">
          <cell r="A44">
            <v>739</v>
          </cell>
          <cell r="B44" t="str">
            <v>Oehmke, Rebecca</v>
          </cell>
          <cell r="C44" t="str">
            <v>TuS Ende</v>
          </cell>
          <cell r="D44" t="str">
            <v>W</v>
          </cell>
          <cell r="E44">
            <v>1</v>
          </cell>
        </row>
        <row r="45">
          <cell r="A45">
            <v>740</v>
          </cell>
          <cell r="B45" t="str">
            <v>Lepke, Paul</v>
          </cell>
          <cell r="C45" t="str">
            <v>TuS Ende</v>
          </cell>
          <cell r="D45" t="str">
            <v>M</v>
          </cell>
          <cell r="E45">
            <v>1</v>
          </cell>
        </row>
        <row r="46">
          <cell r="A46">
            <v>741</v>
          </cell>
          <cell r="B46" t="str">
            <v>Schürholz, Ben</v>
          </cell>
          <cell r="C46" t="str">
            <v>TuS Ende</v>
          </cell>
          <cell r="D46" t="str">
            <v>M</v>
          </cell>
          <cell r="E46">
            <v>2</v>
          </cell>
        </row>
        <row r="47">
          <cell r="A47">
            <v>742</v>
          </cell>
          <cell r="B47" t="str">
            <v>Orfal, Lenni</v>
          </cell>
          <cell r="C47" t="str">
            <v>TuS Ende</v>
          </cell>
          <cell r="D47" t="str">
            <v>M</v>
          </cell>
          <cell r="E47">
            <v>1</v>
          </cell>
        </row>
        <row r="48">
          <cell r="A48">
            <v>743</v>
          </cell>
          <cell r="B48" t="str">
            <v>Wicker-Vogt, Luisa</v>
          </cell>
          <cell r="C48" t="str">
            <v>TuS Ende</v>
          </cell>
          <cell r="D48" t="str">
            <v>W</v>
          </cell>
          <cell r="E48">
            <v>1</v>
          </cell>
        </row>
        <row r="49">
          <cell r="A49">
            <v>744</v>
          </cell>
          <cell r="B49" t="str">
            <v>Heinz, Lotta</v>
          </cell>
          <cell r="C49" t="str">
            <v>TuS Ende</v>
          </cell>
          <cell r="D49" t="str">
            <v>W</v>
          </cell>
          <cell r="E49">
            <v>1</v>
          </cell>
        </row>
        <row r="50">
          <cell r="A50">
            <v>745</v>
          </cell>
          <cell r="B50" t="str">
            <v>Mendoza, Ela</v>
          </cell>
          <cell r="C50" t="str">
            <v>TuS Ende</v>
          </cell>
          <cell r="D50" t="str">
            <v>W</v>
          </cell>
          <cell r="E50">
            <v>1</v>
          </cell>
        </row>
        <row r="51">
          <cell r="A51">
            <v>746</v>
          </cell>
          <cell r="B51" t="str">
            <v>Heinz, Sam</v>
          </cell>
          <cell r="C51" t="str">
            <v>TuS Ende</v>
          </cell>
          <cell r="D51" t="str">
            <v>M</v>
          </cell>
          <cell r="E51">
            <v>1</v>
          </cell>
        </row>
        <row r="52">
          <cell r="A52">
            <v>747</v>
          </cell>
          <cell r="B52" t="str">
            <v>Urbach, Rubina</v>
          </cell>
          <cell r="C52" t="str">
            <v>Datteln</v>
          </cell>
          <cell r="D52" t="str">
            <v>W</v>
          </cell>
          <cell r="E52">
            <v>1</v>
          </cell>
        </row>
        <row r="53">
          <cell r="A53">
            <v>748</v>
          </cell>
          <cell r="B53" t="str">
            <v>Eberwein, Liam</v>
          </cell>
          <cell r="C53" t="str">
            <v>FC Brünninghausen</v>
          </cell>
          <cell r="D53" t="str">
            <v>M</v>
          </cell>
          <cell r="E53">
            <v>3</v>
          </cell>
        </row>
        <row r="54">
          <cell r="A54">
            <v>749</v>
          </cell>
          <cell r="B54" t="str">
            <v>Jansen, Elisa</v>
          </cell>
          <cell r="C54" t="str">
            <v>-</v>
          </cell>
          <cell r="D54" t="str">
            <v>W</v>
          </cell>
          <cell r="E54">
            <v>2</v>
          </cell>
        </row>
        <row r="55">
          <cell r="A55">
            <v>750</v>
          </cell>
          <cell r="B55" t="str">
            <v>Mündelein, Melina</v>
          </cell>
          <cell r="C55" t="str">
            <v>Düsselläufer</v>
          </cell>
          <cell r="D55" t="str">
            <v>W</v>
          </cell>
          <cell r="E55">
            <v>5</v>
          </cell>
        </row>
        <row r="56">
          <cell r="A56">
            <v>751</v>
          </cell>
          <cell r="B56" t="str">
            <v>Steinberg, Rachel</v>
          </cell>
          <cell r="C56" t="str">
            <v>Düsselläufer</v>
          </cell>
          <cell r="D56" t="str">
            <v>W</v>
          </cell>
          <cell r="E56">
            <v>1</v>
          </cell>
        </row>
        <row r="57">
          <cell r="A57">
            <v>752</v>
          </cell>
          <cell r="B57" t="str">
            <v>Dumstorff, Stella</v>
          </cell>
          <cell r="C57" t="str">
            <v>TuS Ende</v>
          </cell>
          <cell r="D57" t="str">
            <v>W</v>
          </cell>
          <cell r="E57">
            <v>2</v>
          </cell>
        </row>
        <row r="58">
          <cell r="A58">
            <v>753</v>
          </cell>
          <cell r="B58" t="str">
            <v>Robl, Emil</v>
          </cell>
          <cell r="C58" t="str">
            <v>Herdecke</v>
          </cell>
          <cell r="D58" t="str">
            <v>M</v>
          </cell>
          <cell r="E58">
            <v>1</v>
          </cell>
        </row>
        <row r="59">
          <cell r="A59">
            <v>754</v>
          </cell>
          <cell r="B59" t="str">
            <v>Arndt, Hannah</v>
          </cell>
          <cell r="C59" t="str">
            <v>TuS Ende</v>
          </cell>
          <cell r="D59" t="str">
            <v>W</v>
          </cell>
          <cell r="E59">
            <v>4</v>
          </cell>
        </row>
        <row r="60">
          <cell r="A60">
            <v>755</v>
          </cell>
          <cell r="B60" t="str">
            <v>Arndt, Frieda</v>
          </cell>
          <cell r="C60" t="str">
            <v>TuS Ende</v>
          </cell>
          <cell r="D60" t="str">
            <v>W</v>
          </cell>
          <cell r="E60">
            <v>1</v>
          </cell>
        </row>
        <row r="61">
          <cell r="A61">
            <v>756</v>
          </cell>
          <cell r="B61" t="str">
            <v>Bittner, Alessa</v>
          </cell>
          <cell r="C61" t="str">
            <v>TuS Ende</v>
          </cell>
          <cell r="D61" t="str">
            <v>W</v>
          </cell>
          <cell r="E61">
            <v>3</v>
          </cell>
        </row>
        <row r="62">
          <cell r="A62">
            <v>757</v>
          </cell>
          <cell r="B62" t="str">
            <v>Schulz, Lina</v>
          </cell>
          <cell r="C62" t="str">
            <v>Schulz Verein</v>
          </cell>
          <cell r="D62" t="str">
            <v>W</v>
          </cell>
          <cell r="E62">
            <v>1</v>
          </cell>
        </row>
        <row r="63">
          <cell r="A63">
            <v>758</v>
          </cell>
          <cell r="B63" t="str">
            <v>Klaus, Johannes</v>
          </cell>
          <cell r="C63" t="str">
            <v>-</v>
          </cell>
          <cell r="D63" t="str">
            <v>M</v>
          </cell>
          <cell r="E63">
            <v>1</v>
          </cell>
        </row>
        <row r="64">
          <cell r="A64">
            <v>759</v>
          </cell>
          <cell r="B64" t="str">
            <v>Rausch, Lia</v>
          </cell>
          <cell r="C64" t="str">
            <v>-</v>
          </cell>
          <cell r="D64" t="str">
            <v>W</v>
          </cell>
          <cell r="E64">
            <v>4</v>
          </cell>
        </row>
        <row r="65">
          <cell r="A65">
            <v>760</v>
          </cell>
          <cell r="B65" t="str">
            <v>Werner, Haylee</v>
          </cell>
          <cell r="C65" t="str">
            <v>-</v>
          </cell>
          <cell r="D65" t="str">
            <v>W</v>
          </cell>
          <cell r="E65">
            <v>1</v>
          </cell>
        </row>
        <row r="66">
          <cell r="A66">
            <v>761</v>
          </cell>
          <cell r="B66" t="str">
            <v>Maleschka, Joshua</v>
          </cell>
          <cell r="C66" t="str">
            <v>-</v>
          </cell>
          <cell r="D66" t="str">
            <v>M</v>
          </cell>
          <cell r="E66">
            <v>1</v>
          </cell>
        </row>
        <row r="67">
          <cell r="A67">
            <v>762</v>
          </cell>
          <cell r="B67" t="str">
            <v>Urbach, Rubina</v>
          </cell>
          <cell r="C67" t="str">
            <v>-</v>
          </cell>
          <cell r="D67" t="str">
            <v>W</v>
          </cell>
          <cell r="E67">
            <v>1</v>
          </cell>
        </row>
        <row r="68">
          <cell r="A68">
            <v>763</v>
          </cell>
          <cell r="B68" t="str">
            <v>Leidel, Juliane</v>
          </cell>
          <cell r="C68" t="str">
            <v>-</v>
          </cell>
          <cell r="D68" t="str">
            <v>W</v>
          </cell>
          <cell r="E68">
            <v>1</v>
          </cell>
        </row>
        <row r="69">
          <cell r="A69">
            <v>764</v>
          </cell>
          <cell r="B69" t="str">
            <v>Jansen, Malte</v>
          </cell>
          <cell r="C69" t="str">
            <v>-</v>
          </cell>
          <cell r="D69" t="str">
            <v>M</v>
          </cell>
          <cell r="E69">
            <v>1</v>
          </cell>
        </row>
        <row r="70">
          <cell r="A70">
            <v>765</v>
          </cell>
          <cell r="B70" t="str">
            <v>Isken, Anna</v>
          </cell>
          <cell r="C70" t="str">
            <v>-</v>
          </cell>
          <cell r="D70" t="str">
            <v>W</v>
          </cell>
          <cell r="E70">
            <v>1</v>
          </cell>
        </row>
        <row r="71">
          <cell r="A71">
            <v>766</v>
          </cell>
          <cell r="B71" t="str">
            <v>Nockemann, Mathea</v>
          </cell>
          <cell r="C71" t="str">
            <v>-</v>
          </cell>
          <cell r="D71" t="str">
            <v>W</v>
          </cell>
          <cell r="E71">
            <v>2</v>
          </cell>
        </row>
        <row r="72">
          <cell r="A72">
            <v>767</v>
          </cell>
          <cell r="B72" t="str">
            <v>Nockemann, Emma</v>
          </cell>
          <cell r="C72" t="str">
            <v>-</v>
          </cell>
          <cell r="D72" t="str">
            <v>W</v>
          </cell>
          <cell r="E72">
            <v>4</v>
          </cell>
        </row>
        <row r="73">
          <cell r="A73">
            <v>768</v>
          </cell>
          <cell r="B73" t="str">
            <v>Kaminski, Julian</v>
          </cell>
          <cell r="C73" t="str">
            <v>TuS Ende</v>
          </cell>
          <cell r="D73" t="str">
            <v>M</v>
          </cell>
          <cell r="E73">
            <v>1</v>
          </cell>
        </row>
        <row r="74">
          <cell r="A74">
            <v>769</v>
          </cell>
          <cell r="B74" t="str">
            <v>Requardt, Lucie</v>
          </cell>
          <cell r="C74" t="str">
            <v>TSV Herdecke</v>
          </cell>
          <cell r="D74" t="str">
            <v>W</v>
          </cell>
          <cell r="E74">
            <v>1</v>
          </cell>
        </row>
        <row r="75">
          <cell r="A75">
            <v>770</v>
          </cell>
          <cell r="B75" t="str">
            <v>Brylka, Kilian</v>
          </cell>
          <cell r="C75" t="str">
            <v>-</v>
          </cell>
          <cell r="D75" t="str">
            <v>M</v>
          </cell>
          <cell r="E75">
            <v>2</v>
          </cell>
        </row>
        <row r="76">
          <cell r="A76">
            <v>771</v>
          </cell>
          <cell r="B76" t="str">
            <v>Aepfelbach, Tom</v>
          </cell>
          <cell r="C76" t="str">
            <v>-</v>
          </cell>
          <cell r="D76" t="str">
            <v>M</v>
          </cell>
          <cell r="E76">
            <v>1</v>
          </cell>
        </row>
        <row r="77">
          <cell r="A77">
            <v>772</v>
          </cell>
          <cell r="B77" t="str">
            <v>Aepfelbach, Julius</v>
          </cell>
          <cell r="C77" t="str">
            <v>-</v>
          </cell>
          <cell r="D77" t="str">
            <v>M</v>
          </cell>
          <cell r="E77">
            <v>1</v>
          </cell>
        </row>
        <row r="78">
          <cell r="A78">
            <v>773</v>
          </cell>
          <cell r="B78" t="str">
            <v>Kubis, Johanna</v>
          </cell>
          <cell r="C78" t="str">
            <v>-</v>
          </cell>
          <cell r="D78" t="str">
            <v>W</v>
          </cell>
          <cell r="E78">
            <v>1</v>
          </cell>
        </row>
        <row r="79">
          <cell r="A79">
            <v>774</v>
          </cell>
          <cell r="B79" t="str">
            <v>Moos, Florian</v>
          </cell>
          <cell r="C79" t="str">
            <v>-</v>
          </cell>
          <cell r="D79" t="str">
            <v>M</v>
          </cell>
          <cell r="E79">
            <v>1</v>
          </cell>
        </row>
        <row r="80">
          <cell r="A80">
            <v>775</v>
          </cell>
          <cell r="B80" t="str">
            <v>Arnold, Zoe</v>
          </cell>
          <cell r="C80" t="str">
            <v>TSV Herdecke</v>
          </cell>
          <cell r="D80" t="str">
            <v>W</v>
          </cell>
          <cell r="E80">
            <v>1</v>
          </cell>
        </row>
        <row r="81">
          <cell r="A81">
            <v>776</v>
          </cell>
          <cell r="B81" t="str">
            <v>Koenig, Tristan</v>
          </cell>
          <cell r="C81" t="str">
            <v>FC Herdecke-Ende</v>
          </cell>
          <cell r="D81" t="str">
            <v>M</v>
          </cell>
          <cell r="E81">
            <v>1</v>
          </cell>
        </row>
        <row r="82">
          <cell r="A82">
            <v>777</v>
          </cell>
          <cell r="B82" t="str">
            <v>Kawalek, Julius</v>
          </cell>
          <cell r="C82" t="str">
            <v>PV-Triathlon Witten</v>
          </cell>
          <cell r="D82" t="str">
            <v>M</v>
          </cell>
          <cell r="E82">
            <v>2</v>
          </cell>
        </row>
        <row r="83">
          <cell r="A83">
            <v>778</v>
          </cell>
          <cell r="B83" t="str">
            <v>Lemke, Elodie</v>
          </cell>
          <cell r="C83" t="str">
            <v>-</v>
          </cell>
          <cell r="D83" t="str">
            <v>W</v>
          </cell>
          <cell r="E83">
            <v>1</v>
          </cell>
        </row>
        <row r="84">
          <cell r="A84">
            <v>779</v>
          </cell>
          <cell r="B84" t="str">
            <v>Skerwiderski, Maximilian</v>
          </cell>
          <cell r="C84" t="str">
            <v>TuS Ende</v>
          </cell>
          <cell r="D84" t="str">
            <v>M</v>
          </cell>
          <cell r="E84">
            <v>1</v>
          </cell>
        </row>
        <row r="85">
          <cell r="A85">
            <v>780</v>
          </cell>
          <cell r="B85" t="str">
            <v>Bock, Deborah</v>
          </cell>
          <cell r="C85" t="str">
            <v>-</v>
          </cell>
          <cell r="D85" t="str">
            <v>W</v>
          </cell>
          <cell r="E85">
            <v>1</v>
          </cell>
        </row>
        <row r="86">
          <cell r="A86">
            <v>781</v>
          </cell>
          <cell r="B86" t="str">
            <v>Möller, Sophie Marie</v>
          </cell>
          <cell r="C86" t="str">
            <v>Möllis</v>
          </cell>
          <cell r="D86" t="str">
            <v>W</v>
          </cell>
          <cell r="E86">
            <v>2</v>
          </cell>
        </row>
        <row r="87">
          <cell r="A87">
            <v>782</v>
          </cell>
          <cell r="B87" t="str">
            <v>Möller, Maurits Florian</v>
          </cell>
          <cell r="C87" t="str">
            <v>Möllis</v>
          </cell>
          <cell r="D87" t="str">
            <v>M</v>
          </cell>
          <cell r="E87">
            <v>1</v>
          </cell>
        </row>
        <row r="88">
          <cell r="A88">
            <v>783</v>
          </cell>
          <cell r="B88" t="str">
            <v>Möller, Charlotte Helene</v>
          </cell>
          <cell r="C88" t="str">
            <v>Möllis</v>
          </cell>
          <cell r="D88" t="str">
            <v>W</v>
          </cell>
          <cell r="E88">
            <v>1</v>
          </cell>
        </row>
      </sheetData>
      <sheetData sheetId="4">
        <row r="6">
          <cell r="A6" t="str">
            <v>StartNr.</v>
          </cell>
          <cell r="B6" t="str">
            <v>Platz</v>
          </cell>
          <cell r="C6" t="str">
            <v>Platz</v>
          </cell>
          <cell r="D6" t="str">
            <v>Platz</v>
          </cell>
          <cell r="E6" t="str">
            <v>Platz</v>
          </cell>
          <cell r="F6" t="str">
            <v>Verweis</v>
          </cell>
          <cell r="G6" t="str">
            <v>Platz</v>
          </cell>
          <cell r="H6" t="str">
            <v>Platz</v>
          </cell>
          <cell r="I6" t="str">
            <v>Platz</v>
          </cell>
          <cell r="J6" t="str">
            <v>Platz</v>
          </cell>
          <cell r="K6" t="str">
            <v>Platz</v>
          </cell>
          <cell r="L6" t="str">
            <v>Platz</v>
          </cell>
          <cell r="M6" t="str">
            <v>Zähler </v>
          </cell>
          <cell r="N6" t="str">
            <v>Zähler</v>
          </cell>
          <cell r="O6" t="str">
            <v>Zähler</v>
          </cell>
          <cell r="P6" t="str">
            <v>Zähler</v>
          </cell>
          <cell r="Q6" t="str">
            <v>Zähler</v>
          </cell>
          <cell r="R6" t="str">
            <v>Zähler</v>
          </cell>
          <cell r="S6" t="str">
            <v>Zähler</v>
          </cell>
          <cell r="T6" t="str">
            <v>Zähler</v>
          </cell>
          <cell r="U6" t="str">
            <v>JgMW</v>
          </cell>
          <cell r="V6" t="str">
            <v>Jg</v>
          </cell>
          <cell r="W6" t="str">
            <v>M/W</v>
          </cell>
          <cell r="X6" t="str">
            <v>Name, Vorname</v>
          </cell>
          <cell r="Y6" t="str">
            <v>Verein/Ort</v>
          </cell>
        </row>
        <row r="7">
          <cell r="B7" t="str">
            <v>ges.</v>
          </cell>
          <cell r="C7" t="str">
            <v>M</v>
          </cell>
          <cell r="D7" t="str">
            <v>W</v>
          </cell>
          <cell r="E7" t="str">
            <v>JG</v>
          </cell>
          <cell r="G7" t="str">
            <v>2005M</v>
          </cell>
          <cell r="H7" t="str">
            <v>2006M</v>
          </cell>
          <cell r="I7" t="str">
            <v>2007M</v>
          </cell>
          <cell r="J7" t="str">
            <v>2005W</v>
          </cell>
          <cell r="K7" t="str">
            <v>2006W</v>
          </cell>
          <cell r="L7" t="str">
            <v>2007W</v>
          </cell>
          <cell r="M7" t="str">
            <v>M</v>
          </cell>
          <cell r="N7" t="str">
            <v>W</v>
          </cell>
          <cell r="O7" t="str">
            <v>2005M</v>
          </cell>
          <cell r="P7" t="str">
            <v>2006M</v>
          </cell>
          <cell r="Q7" t="str">
            <v>2007M</v>
          </cell>
          <cell r="R7" t="str">
            <v>2005W</v>
          </cell>
          <cell r="S7" t="str">
            <v>2006W</v>
          </cell>
          <cell r="T7" t="str">
            <v>2007W</v>
          </cell>
        </row>
        <row r="8">
          <cell r="A8">
            <v>649</v>
          </cell>
          <cell r="B8">
            <v>1</v>
          </cell>
          <cell r="C8" t="str">
            <v/>
          </cell>
          <cell r="D8">
            <v>1</v>
          </cell>
          <cell r="E8">
            <v>1</v>
          </cell>
          <cell r="F8" t="str">
            <v>1.2005W</v>
          </cell>
          <cell r="G8" t="str">
            <v/>
          </cell>
          <cell r="H8" t="str">
            <v/>
          </cell>
          <cell r="I8" t="str">
            <v/>
          </cell>
          <cell r="J8">
            <v>1</v>
          </cell>
          <cell r="K8" t="str">
            <v/>
          </cell>
          <cell r="L8" t="str">
            <v/>
          </cell>
          <cell r="M8">
            <v>0</v>
          </cell>
          <cell r="N8">
            <v>1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 t="str">
            <v>2005W</v>
          </cell>
          <cell r="V8">
            <v>2005</v>
          </cell>
          <cell r="W8" t="str">
            <v>W</v>
          </cell>
          <cell r="X8" t="str">
            <v>Fahrenson, Emma</v>
          </cell>
          <cell r="Y8" t="str">
            <v>PV-Triathlon Witten</v>
          </cell>
        </row>
        <row r="9">
          <cell r="A9">
            <v>637</v>
          </cell>
          <cell r="B9">
            <v>2</v>
          </cell>
          <cell r="C9" t="str">
            <v/>
          </cell>
          <cell r="D9">
            <v>2</v>
          </cell>
          <cell r="E9">
            <v>2</v>
          </cell>
          <cell r="F9" t="str">
            <v>2.2005W</v>
          </cell>
          <cell r="G9" t="str">
            <v/>
          </cell>
          <cell r="H9" t="str">
            <v/>
          </cell>
          <cell r="I9" t="str">
            <v/>
          </cell>
          <cell r="J9">
            <v>2</v>
          </cell>
          <cell r="K9" t="str">
            <v/>
          </cell>
          <cell r="L9" t="str">
            <v/>
          </cell>
          <cell r="M9">
            <v>0</v>
          </cell>
          <cell r="N9">
            <v>1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 t="str">
            <v>2005W</v>
          </cell>
          <cell r="V9">
            <v>2005</v>
          </cell>
          <cell r="W9" t="str">
            <v>W</v>
          </cell>
          <cell r="X9" t="str">
            <v>Choidas, Clara</v>
          </cell>
          <cell r="Y9" t="str">
            <v>TuS Ende</v>
          </cell>
        </row>
        <row r="10">
          <cell r="A10">
            <v>665</v>
          </cell>
          <cell r="B10">
            <v>3</v>
          </cell>
          <cell r="C10" t="str">
            <v/>
          </cell>
          <cell r="D10">
            <v>3</v>
          </cell>
          <cell r="E10">
            <v>1</v>
          </cell>
          <cell r="F10" t="str">
            <v>1.2006W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 t="str">
            <v/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  <cell r="T10">
            <v>0</v>
          </cell>
          <cell r="U10" t="str">
            <v>2006W</v>
          </cell>
          <cell r="V10">
            <v>2006</v>
          </cell>
          <cell r="W10" t="str">
            <v>W</v>
          </cell>
          <cell r="X10" t="str">
            <v>Castle, Sophie</v>
          </cell>
          <cell r="Y10" t="str">
            <v>Düsselläufer</v>
          </cell>
        </row>
        <row r="11">
          <cell r="A11">
            <v>623</v>
          </cell>
          <cell r="B11">
            <v>4</v>
          </cell>
          <cell r="C11" t="str">
            <v/>
          </cell>
          <cell r="D11">
            <v>4</v>
          </cell>
          <cell r="E11">
            <v>3</v>
          </cell>
          <cell r="F11" t="str">
            <v>3.2005W</v>
          </cell>
          <cell r="G11" t="str">
            <v/>
          </cell>
          <cell r="H11" t="str">
            <v/>
          </cell>
          <cell r="I11" t="str">
            <v/>
          </cell>
          <cell r="J11">
            <v>3</v>
          </cell>
          <cell r="K11" t="str">
            <v/>
          </cell>
          <cell r="L11" t="str">
            <v/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 t="str">
            <v>2005W</v>
          </cell>
          <cell r="V11">
            <v>2005</v>
          </cell>
          <cell r="W11" t="str">
            <v>W</v>
          </cell>
          <cell r="X11" t="str">
            <v>Grebe, Hannah</v>
          </cell>
          <cell r="Y11" t="str">
            <v>TuS Ende</v>
          </cell>
        </row>
        <row r="12">
          <cell r="A12">
            <v>625</v>
          </cell>
          <cell r="B12">
            <v>5</v>
          </cell>
          <cell r="C12" t="str">
            <v/>
          </cell>
          <cell r="D12">
            <v>5</v>
          </cell>
          <cell r="E12">
            <v>2</v>
          </cell>
          <cell r="F12" t="str">
            <v>2.2006W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 t="str">
            <v/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</v>
          </cell>
          <cell r="T12">
            <v>0</v>
          </cell>
          <cell r="U12" t="str">
            <v>2006W</v>
          </cell>
          <cell r="V12">
            <v>2006</v>
          </cell>
          <cell r="W12" t="str">
            <v>W</v>
          </cell>
          <cell r="X12" t="str">
            <v>Jäger, Frieda</v>
          </cell>
          <cell r="Y12" t="str">
            <v>TuS Ende</v>
          </cell>
        </row>
        <row r="13">
          <cell r="A13">
            <v>611</v>
          </cell>
          <cell r="B13">
            <v>6</v>
          </cell>
          <cell r="C13" t="str">
            <v/>
          </cell>
          <cell r="D13">
            <v>6</v>
          </cell>
          <cell r="E13">
            <v>1</v>
          </cell>
          <cell r="F13" t="str">
            <v>1.2007W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2007W</v>
          </cell>
          <cell r="V13">
            <v>2007</v>
          </cell>
          <cell r="W13" t="str">
            <v>W</v>
          </cell>
          <cell r="X13" t="str">
            <v>Reckert, Lotta</v>
          </cell>
          <cell r="Y13" t="str">
            <v>Team Cup-Sport-Dortmund</v>
          </cell>
        </row>
        <row r="14">
          <cell r="A14">
            <v>560</v>
          </cell>
          <cell r="B14">
            <v>7</v>
          </cell>
          <cell r="C14" t="str">
            <v/>
          </cell>
          <cell r="D14">
            <v>7</v>
          </cell>
          <cell r="E14">
            <v>3</v>
          </cell>
          <cell r="F14" t="str">
            <v>3.2006w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3</v>
          </cell>
          <cell r="L14" t="str">
            <v/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0</v>
          </cell>
          <cell r="U14" t="str">
            <v>2006w</v>
          </cell>
          <cell r="V14">
            <v>2006</v>
          </cell>
          <cell r="W14" t="str">
            <v>w</v>
          </cell>
          <cell r="X14" t="str">
            <v>Kubis, Charlotte</v>
          </cell>
          <cell r="Y14" t="str">
            <v>Castrop-Rauxel</v>
          </cell>
        </row>
        <row r="15">
          <cell r="A15">
            <v>566</v>
          </cell>
          <cell r="B15">
            <v>8</v>
          </cell>
          <cell r="C15" t="str">
            <v/>
          </cell>
          <cell r="D15">
            <v>8</v>
          </cell>
          <cell r="E15">
            <v>2</v>
          </cell>
          <cell r="F15" t="str">
            <v>2.2007w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2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 t="str">
            <v>2007w</v>
          </cell>
          <cell r="V15">
            <v>2007</v>
          </cell>
          <cell r="W15" t="str">
            <v>w</v>
          </cell>
          <cell r="X15" t="str">
            <v>Obermeier, Lina</v>
          </cell>
          <cell r="Y15" t="str">
            <v>TSV 1863 Herdecke</v>
          </cell>
        </row>
        <row r="16">
          <cell r="A16">
            <v>574</v>
          </cell>
          <cell r="B16">
            <v>9</v>
          </cell>
          <cell r="C16" t="str">
            <v/>
          </cell>
          <cell r="D16">
            <v>9</v>
          </cell>
          <cell r="E16">
            <v>4</v>
          </cell>
          <cell r="F16" t="str">
            <v>4.2006W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4</v>
          </cell>
          <cell r="L16" t="str">
            <v/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 t="str">
            <v>2006W</v>
          </cell>
          <cell r="V16">
            <v>2006</v>
          </cell>
          <cell r="W16" t="str">
            <v>W</v>
          </cell>
          <cell r="X16" t="str">
            <v>Bock, Deborah</v>
          </cell>
          <cell r="Y16" t="str">
            <v>Wetter</v>
          </cell>
        </row>
        <row r="17">
          <cell r="A17">
            <v>557</v>
          </cell>
          <cell r="B17">
            <v>10</v>
          </cell>
          <cell r="C17" t="str">
            <v/>
          </cell>
          <cell r="D17">
            <v>10</v>
          </cell>
          <cell r="E17">
            <v>5</v>
          </cell>
          <cell r="F17" t="str">
            <v>5.2006w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5</v>
          </cell>
          <cell r="L17" t="str">
            <v/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 t="str">
            <v>2006w</v>
          </cell>
          <cell r="V17">
            <v>2006</v>
          </cell>
          <cell r="W17" t="str">
            <v>w</v>
          </cell>
          <cell r="X17" t="str">
            <v>Stern, Kaja</v>
          </cell>
          <cell r="Y17" t="str">
            <v>Wetter</v>
          </cell>
        </row>
        <row r="18">
          <cell r="A18">
            <v>627</v>
          </cell>
          <cell r="B18">
            <v>11</v>
          </cell>
          <cell r="C18" t="str">
            <v/>
          </cell>
          <cell r="D18">
            <v>11</v>
          </cell>
          <cell r="E18">
            <v>3</v>
          </cell>
          <cell r="F18" t="str">
            <v>3.2007W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>
            <v>3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 t="str">
            <v>2007W</v>
          </cell>
          <cell r="V18">
            <v>2007</v>
          </cell>
          <cell r="W18" t="str">
            <v>W</v>
          </cell>
          <cell r="X18" t="str">
            <v>Springorum, Cläre</v>
          </cell>
          <cell r="Y18" t="str">
            <v>TuS Ende</v>
          </cell>
        </row>
        <row r="19">
          <cell r="A19">
            <v>624</v>
          </cell>
          <cell r="B19">
            <v>12</v>
          </cell>
          <cell r="C19" t="str">
            <v/>
          </cell>
          <cell r="D19">
            <v>12</v>
          </cell>
          <cell r="E19">
            <v>4</v>
          </cell>
          <cell r="F19" t="str">
            <v>4.2005W</v>
          </cell>
          <cell r="G19" t="str">
            <v/>
          </cell>
          <cell r="H19" t="str">
            <v/>
          </cell>
          <cell r="I19" t="str">
            <v/>
          </cell>
          <cell r="J19">
            <v>4</v>
          </cell>
          <cell r="K19" t="str">
            <v/>
          </cell>
          <cell r="L19" t="str">
            <v/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 t="str">
            <v>2005W</v>
          </cell>
          <cell r="V19">
            <v>2005</v>
          </cell>
          <cell r="W19" t="str">
            <v>W</v>
          </cell>
          <cell r="X19" t="str">
            <v>Klesper, Johanna</v>
          </cell>
          <cell r="Y19" t="str">
            <v>TuS Ende</v>
          </cell>
        </row>
        <row r="20">
          <cell r="A20">
            <v>562</v>
          </cell>
          <cell r="B20">
            <v>13</v>
          </cell>
          <cell r="C20" t="str">
            <v/>
          </cell>
          <cell r="D20">
            <v>13</v>
          </cell>
          <cell r="E20">
            <v>6</v>
          </cell>
          <cell r="F20" t="str">
            <v>6.2006w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6</v>
          </cell>
          <cell r="L20" t="str">
            <v/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 t="str">
            <v>2006w</v>
          </cell>
          <cell r="V20">
            <v>2006</v>
          </cell>
          <cell r="W20" t="str">
            <v>w</v>
          </cell>
          <cell r="X20" t="str">
            <v>Baltrun, Juli</v>
          </cell>
          <cell r="Y20" t="str">
            <v>Herdecke</v>
          </cell>
        </row>
        <row r="21">
          <cell r="A21">
            <v>568</v>
          </cell>
          <cell r="B21">
            <v>14</v>
          </cell>
          <cell r="C21">
            <v>1</v>
          </cell>
          <cell r="D21" t="str">
            <v/>
          </cell>
          <cell r="E21">
            <v>0</v>
          </cell>
          <cell r="F21" t="str">
            <v>0.2002M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>2002M</v>
          </cell>
          <cell r="V21">
            <v>2002</v>
          </cell>
          <cell r="W21" t="str">
            <v>M</v>
          </cell>
          <cell r="X21" t="str">
            <v>Breuer, Henning</v>
          </cell>
          <cell r="Y21" t="str">
            <v>Witten</v>
          </cell>
        </row>
        <row r="22">
          <cell r="A22">
            <v>564</v>
          </cell>
          <cell r="B22">
            <v>15</v>
          </cell>
          <cell r="C22" t="str">
            <v/>
          </cell>
          <cell r="D22">
            <v>14</v>
          </cell>
          <cell r="E22">
            <v>4</v>
          </cell>
          <cell r="F22" t="str">
            <v>4.2007w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>
            <v>4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2007w</v>
          </cell>
          <cell r="V22">
            <v>2007</v>
          </cell>
          <cell r="W22" t="str">
            <v>w</v>
          </cell>
          <cell r="X22" t="str">
            <v>Skerniderski, Doy Sophie</v>
          </cell>
          <cell r="Y22" t="str">
            <v>TUS Ende</v>
          </cell>
        </row>
        <row r="23">
          <cell r="A23">
            <v>556</v>
          </cell>
          <cell r="B23">
            <v>16</v>
          </cell>
          <cell r="C23" t="str">
            <v/>
          </cell>
          <cell r="D23">
            <v>15</v>
          </cell>
          <cell r="E23">
            <v>7</v>
          </cell>
          <cell r="F23" t="str">
            <v>7.2006w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7</v>
          </cell>
          <cell r="L23" t="str">
            <v/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</v>
          </cell>
          <cell r="U23" t="str">
            <v>2006w</v>
          </cell>
          <cell r="V23">
            <v>2006</v>
          </cell>
          <cell r="W23" t="str">
            <v>w</v>
          </cell>
          <cell r="X23" t="str">
            <v>Isken, Mara</v>
          </cell>
          <cell r="Y23" t="str">
            <v>Hagen</v>
          </cell>
        </row>
        <row r="24">
          <cell r="A24">
            <v>652</v>
          </cell>
          <cell r="B24">
            <v>17</v>
          </cell>
          <cell r="C24" t="str">
            <v/>
          </cell>
          <cell r="D24">
            <v>16</v>
          </cell>
          <cell r="E24">
            <v>5</v>
          </cell>
          <cell r="F24" t="str">
            <v>5.2007W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>
            <v>5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 t="str">
            <v>2007W</v>
          </cell>
          <cell r="V24">
            <v>2007</v>
          </cell>
          <cell r="W24" t="str">
            <v>W</v>
          </cell>
          <cell r="X24" t="str">
            <v>Scheckel, Lina</v>
          </cell>
          <cell r="Y24" t="str">
            <v>Schalksmühle</v>
          </cell>
        </row>
        <row r="25">
          <cell r="A25">
            <v>682</v>
          </cell>
          <cell r="B25">
            <v>18</v>
          </cell>
          <cell r="C25" t="str">
            <v/>
          </cell>
          <cell r="D25">
            <v>17</v>
          </cell>
          <cell r="E25">
            <v>8</v>
          </cell>
          <cell r="F25" t="str">
            <v>8.2006W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8</v>
          </cell>
          <cell r="L25" t="str">
            <v/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0</v>
          </cell>
          <cell r="U25" t="str">
            <v>2006W</v>
          </cell>
          <cell r="V25">
            <v>2006</v>
          </cell>
          <cell r="W25" t="str">
            <v>W</v>
          </cell>
          <cell r="X25" t="str">
            <v>Kruse, Nele</v>
          </cell>
          <cell r="Y25" t="str">
            <v>TSV 1863 Herdecke</v>
          </cell>
        </row>
        <row r="26">
          <cell r="A26">
            <v>641</v>
          </cell>
          <cell r="B26">
            <v>19</v>
          </cell>
          <cell r="C26" t="str">
            <v/>
          </cell>
          <cell r="D26">
            <v>18</v>
          </cell>
          <cell r="E26">
            <v>5</v>
          </cell>
          <cell r="F26" t="str">
            <v>5.2005W</v>
          </cell>
          <cell r="G26" t="str">
            <v/>
          </cell>
          <cell r="H26" t="str">
            <v/>
          </cell>
          <cell r="I26" t="str">
            <v/>
          </cell>
          <cell r="J26">
            <v>5</v>
          </cell>
          <cell r="K26" t="str">
            <v/>
          </cell>
          <cell r="L26" t="str">
            <v/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 t="str">
            <v>2005W</v>
          </cell>
          <cell r="V26">
            <v>2005</v>
          </cell>
          <cell r="W26" t="str">
            <v>W</v>
          </cell>
          <cell r="X26" t="str">
            <v>Hofmaier, Josefine Mia</v>
          </cell>
          <cell r="Y26" t="str">
            <v>Gevelsberg</v>
          </cell>
        </row>
        <row r="27">
          <cell r="A27">
            <v>670</v>
          </cell>
          <cell r="B27">
            <v>20</v>
          </cell>
          <cell r="C27" t="str">
            <v/>
          </cell>
          <cell r="D27">
            <v>19</v>
          </cell>
          <cell r="E27">
            <v>6</v>
          </cell>
          <cell r="F27" t="str">
            <v>6.2007W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>
            <v>6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 t="str">
            <v>2007W</v>
          </cell>
          <cell r="V27">
            <v>2007</v>
          </cell>
          <cell r="W27" t="str">
            <v>W</v>
          </cell>
          <cell r="X27" t="str">
            <v>Robl, Frieda</v>
          </cell>
          <cell r="Y27" t="str">
            <v>Herdecke</v>
          </cell>
        </row>
        <row r="28">
          <cell r="A28">
            <v>620</v>
          </cell>
          <cell r="B28">
            <v>21</v>
          </cell>
          <cell r="C28" t="str">
            <v/>
          </cell>
          <cell r="D28">
            <v>20</v>
          </cell>
          <cell r="E28">
            <v>7</v>
          </cell>
          <cell r="F28" t="str">
            <v>7.2007W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>
            <v>7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2007W</v>
          </cell>
          <cell r="V28">
            <v>2007</v>
          </cell>
          <cell r="W28" t="str">
            <v>W</v>
          </cell>
          <cell r="X28" t="str">
            <v>De Paz Mesa, Sofia</v>
          </cell>
          <cell r="Y28" t="str">
            <v>Dortmund</v>
          </cell>
        </row>
        <row r="29">
          <cell r="A29">
            <v>621</v>
          </cell>
          <cell r="B29">
            <v>22</v>
          </cell>
          <cell r="C29" t="str">
            <v/>
          </cell>
          <cell r="D29">
            <v>21</v>
          </cell>
          <cell r="E29">
            <v>9</v>
          </cell>
          <cell r="F29" t="str">
            <v>9.2006W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9</v>
          </cell>
          <cell r="L29" t="str">
            <v/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0</v>
          </cell>
          <cell r="U29" t="str">
            <v>2006W</v>
          </cell>
          <cell r="V29">
            <v>2006</v>
          </cell>
          <cell r="W29" t="str">
            <v>W</v>
          </cell>
          <cell r="X29" t="str">
            <v>Gerulat, Johanna</v>
          </cell>
          <cell r="Y29" t="str">
            <v>Witten</v>
          </cell>
        </row>
        <row r="30">
          <cell r="A30">
            <v>614</v>
          </cell>
          <cell r="B30">
            <v>23</v>
          </cell>
          <cell r="C30" t="str">
            <v/>
          </cell>
          <cell r="D30">
            <v>22</v>
          </cell>
          <cell r="E30">
            <v>8</v>
          </cell>
          <cell r="F30" t="str">
            <v>8.2007W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>
            <v>8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 t="str">
            <v>2007W</v>
          </cell>
          <cell r="V30">
            <v>2007</v>
          </cell>
          <cell r="W30" t="str">
            <v>W</v>
          </cell>
          <cell r="X30" t="str">
            <v>Ebert, Lilith Amalia</v>
          </cell>
          <cell r="Y30" t="str">
            <v>Team Cup-Sport-Dortmund</v>
          </cell>
        </row>
        <row r="31">
          <cell r="A31">
            <v>660</v>
          </cell>
          <cell r="B31">
            <v>24</v>
          </cell>
          <cell r="C31" t="str">
            <v/>
          </cell>
          <cell r="D31">
            <v>23</v>
          </cell>
          <cell r="E31">
            <v>6</v>
          </cell>
          <cell r="F31" t="str">
            <v>6.2005W</v>
          </cell>
          <cell r="G31" t="str">
            <v/>
          </cell>
          <cell r="H31" t="str">
            <v/>
          </cell>
          <cell r="I31" t="str">
            <v/>
          </cell>
          <cell r="J31">
            <v>6</v>
          </cell>
          <cell r="K31" t="str">
            <v/>
          </cell>
          <cell r="L31" t="str">
            <v/>
          </cell>
          <cell r="M31">
            <v>0</v>
          </cell>
          <cell r="N31">
            <v>1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 t="str">
            <v>2005W</v>
          </cell>
          <cell r="V31">
            <v>2005</v>
          </cell>
          <cell r="W31" t="str">
            <v>W</v>
          </cell>
          <cell r="X31" t="str">
            <v>Lother, Angelina</v>
          </cell>
          <cell r="Y31" t="str">
            <v>Hagen</v>
          </cell>
        </row>
        <row r="32">
          <cell r="A32">
            <v>565</v>
          </cell>
          <cell r="B32">
            <v>25</v>
          </cell>
          <cell r="C32" t="str">
            <v/>
          </cell>
          <cell r="D32">
            <v>24</v>
          </cell>
          <cell r="E32">
            <v>9</v>
          </cell>
          <cell r="F32" t="str">
            <v>9.2007w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>
            <v>9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 t="str">
            <v>2007w</v>
          </cell>
          <cell r="V32">
            <v>2007</v>
          </cell>
          <cell r="W32" t="str">
            <v>w</v>
          </cell>
          <cell r="X32" t="str">
            <v>Kirchhoff, Emma</v>
          </cell>
          <cell r="Y32" t="str">
            <v>Blote Vogel</v>
          </cell>
        </row>
        <row r="33">
          <cell r="A33">
            <v>683</v>
          </cell>
          <cell r="B33">
            <v>26</v>
          </cell>
          <cell r="C33" t="str">
            <v/>
          </cell>
          <cell r="D33">
            <v>25</v>
          </cell>
          <cell r="E33">
            <v>10</v>
          </cell>
          <cell r="F33" t="str">
            <v>10.2006W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10</v>
          </cell>
          <cell r="L33" t="str">
            <v/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 t="str">
            <v>2006W</v>
          </cell>
          <cell r="V33">
            <v>2006</v>
          </cell>
          <cell r="W33" t="str">
            <v>W</v>
          </cell>
          <cell r="X33" t="str">
            <v>Schmidt, Jackline</v>
          </cell>
          <cell r="Y33" t="str">
            <v>TSV 1863 Herdecke</v>
          </cell>
        </row>
        <row r="34">
          <cell r="A34">
            <v>622</v>
          </cell>
          <cell r="B34">
            <v>27</v>
          </cell>
          <cell r="C34" t="str">
            <v/>
          </cell>
          <cell r="D34">
            <v>26</v>
          </cell>
          <cell r="E34">
            <v>10</v>
          </cell>
          <cell r="F34" t="str">
            <v>10.2007W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</v>
          </cell>
          <cell r="M34">
            <v>0</v>
          </cell>
          <cell r="N34">
            <v>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2007W</v>
          </cell>
          <cell r="V34">
            <v>2008</v>
          </cell>
          <cell r="W34" t="str">
            <v>W</v>
          </cell>
          <cell r="X34" t="str">
            <v>Kaminski, Laura</v>
          </cell>
          <cell r="Y34" t="str">
            <v>TuS Ende</v>
          </cell>
        </row>
        <row r="35">
          <cell r="A35">
            <v>639</v>
          </cell>
          <cell r="B35">
            <v>28</v>
          </cell>
          <cell r="C35" t="str">
            <v/>
          </cell>
          <cell r="D35">
            <v>27</v>
          </cell>
          <cell r="E35">
            <v>7</v>
          </cell>
          <cell r="F35" t="str">
            <v>7.2005W</v>
          </cell>
          <cell r="G35" t="str">
            <v/>
          </cell>
          <cell r="H35" t="str">
            <v/>
          </cell>
          <cell r="I35" t="str">
            <v/>
          </cell>
          <cell r="J35">
            <v>7</v>
          </cell>
          <cell r="K35" t="str">
            <v/>
          </cell>
          <cell r="L35" t="str">
            <v/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 t="str">
            <v>2005W</v>
          </cell>
          <cell r="V35">
            <v>2005</v>
          </cell>
          <cell r="W35" t="str">
            <v>W</v>
          </cell>
          <cell r="X35" t="str">
            <v>Borgardt, Malu</v>
          </cell>
          <cell r="Y35" t="str">
            <v>Gevelsberg</v>
          </cell>
        </row>
        <row r="36">
          <cell r="A36">
            <v>767</v>
          </cell>
          <cell r="B36">
            <v>29</v>
          </cell>
          <cell r="C36" t="str">
            <v/>
          </cell>
          <cell r="D36">
            <v>28</v>
          </cell>
          <cell r="E36">
            <v>11</v>
          </cell>
          <cell r="F36" t="str">
            <v>11.2007w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 t="str">
            <v>2007w</v>
          </cell>
          <cell r="V36">
            <v>2008</v>
          </cell>
          <cell r="W36" t="str">
            <v>w</v>
          </cell>
          <cell r="X36" t="str">
            <v>Nockemann, Emma</v>
          </cell>
          <cell r="Y36" t="str">
            <v>-</v>
          </cell>
        </row>
        <row r="37">
          <cell r="A37">
            <v>609</v>
          </cell>
          <cell r="B37">
            <v>30</v>
          </cell>
          <cell r="C37" t="str">
            <v/>
          </cell>
          <cell r="D37">
            <v>29</v>
          </cell>
          <cell r="E37">
            <v>8</v>
          </cell>
          <cell r="F37" t="str">
            <v>8.2005W</v>
          </cell>
          <cell r="G37" t="str">
            <v/>
          </cell>
          <cell r="H37" t="str">
            <v/>
          </cell>
          <cell r="I37" t="str">
            <v/>
          </cell>
          <cell r="J37">
            <v>8</v>
          </cell>
          <cell r="K37" t="str">
            <v/>
          </cell>
          <cell r="L37" t="str">
            <v/>
          </cell>
          <cell r="M37">
            <v>0</v>
          </cell>
          <cell r="N37">
            <v>1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 t="str">
            <v>2005W</v>
          </cell>
          <cell r="V37">
            <v>2005</v>
          </cell>
          <cell r="W37" t="str">
            <v>W</v>
          </cell>
          <cell r="X37" t="str">
            <v>Kleine, Emily</v>
          </cell>
          <cell r="Y37" t="str">
            <v>Herdecke</v>
          </cell>
        </row>
        <row r="38">
          <cell r="A38">
            <v>626</v>
          </cell>
          <cell r="B38">
            <v>31</v>
          </cell>
          <cell r="C38" t="str">
            <v/>
          </cell>
          <cell r="D38">
            <v>30</v>
          </cell>
          <cell r="E38">
            <v>12</v>
          </cell>
          <cell r="F38" t="str">
            <v>12.2007W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</v>
          </cell>
          <cell r="M38">
            <v>0</v>
          </cell>
          <cell r="N38">
            <v>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 t="str">
            <v>2007W</v>
          </cell>
          <cell r="V38">
            <v>2007</v>
          </cell>
          <cell r="W38" t="str">
            <v>W</v>
          </cell>
          <cell r="X38" t="str">
            <v>Heimann, Julia</v>
          </cell>
          <cell r="Y38" t="str">
            <v>TuS Ende</v>
          </cell>
        </row>
        <row r="39">
          <cell r="A39">
            <v>569</v>
          </cell>
          <cell r="B39">
            <v>32</v>
          </cell>
          <cell r="C39" t="str">
            <v/>
          </cell>
          <cell r="D39">
            <v>31</v>
          </cell>
          <cell r="E39">
            <v>11</v>
          </cell>
          <cell r="F39" t="str">
            <v>11.2006W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11</v>
          </cell>
          <cell r="L39" t="str">
            <v/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 t="str">
            <v>2006W</v>
          </cell>
          <cell r="V39">
            <v>2006</v>
          </cell>
          <cell r="W39" t="str">
            <v>W</v>
          </cell>
          <cell r="X39" t="str">
            <v>Osthoff, Lea</v>
          </cell>
          <cell r="Y39" t="str">
            <v>Kids-Programm</v>
          </cell>
        </row>
        <row r="40">
          <cell r="A40">
            <v>570</v>
          </cell>
          <cell r="B40">
            <v>33</v>
          </cell>
          <cell r="C40" t="str">
            <v/>
          </cell>
          <cell r="D40">
            <v>32</v>
          </cell>
          <cell r="E40">
            <v>0</v>
          </cell>
          <cell r="F40" t="str">
            <v>0.2004W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2004W</v>
          </cell>
          <cell r="V40">
            <v>2004</v>
          </cell>
          <cell r="W40" t="str">
            <v>W</v>
          </cell>
          <cell r="X40" t="str">
            <v>Skatulla, Mia</v>
          </cell>
          <cell r="Y40" t="str">
            <v>GKH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>2007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>2007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>2007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>2007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>2007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>2007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>2007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>2007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>2007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2007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>2007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>2007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>2007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>2007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>2007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>2007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>2007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>2007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>2007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>2007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>2007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>2007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>2007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>2007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>2007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>2007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>2007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>2007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>2007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>2007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2007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>2007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2007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>2007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>2007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>2007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>2007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>2007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2007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>2007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>2007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>2007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>2007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>2007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>2007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>2007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>2007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2007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>2007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>2007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2007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>2007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>2007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>2007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>2007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>2007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>2007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>2007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>2007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>2007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>2007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>2007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>2007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>2007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>2007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>2007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>2007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>2007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>2007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>2007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>2007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>2007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>2007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>2007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>2007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>2007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>2007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>2007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2007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>2007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>2007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>2007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>2007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>2007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>2007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>2007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>2007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>2007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>2007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>2007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>2007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>2007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>2007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>2007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>2007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>2007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>2007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>2007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>2007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>2007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>2007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>2007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>2007</v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>2007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>2007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>2007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>2007</v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>2007</v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>2007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>2007</v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>2007</v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>2007</v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>2007</v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>2007</v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</row>
      </sheetData>
      <sheetData sheetId="5">
        <row r="6">
          <cell r="A6" t="str">
            <v>StartNr.</v>
          </cell>
          <cell r="B6" t="str">
            <v>Platz</v>
          </cell>
          <cell r="C6" t="str">
            <v>Platz</v>
          </cell>
          <cell r="D6" t="str">
            <v>Platz</v>
          </cell>
          <cell r="E6" t="str">
            <v>Platz</v>
          </cell>
          <cell r="F6" t="str">
            <v>Verweis</v>
          </cell>
          <cell r="G6" t="str">
            <v>Platz</v>
          </cell>
          <cell r="H6" t="str">
            <v>Platz</v>
          </cell>
          <cell r="I6" t="str">
            <v>Platz</v>
          </cell>
          <cell r="J6" t="str">
            <v>Platz</v>
          </cell>
          <cell r="K6" t="str">
            <v>Platz</v>
          </cell>
          <cell r="L6" t="str">
            <v>Platz</v>
          </cell>
          <cell r="M6" t="str">
            <v>Zähler </v>
          </cell>
          <cell r="N6" t="str">
            <v>Zähler</v>
          </cell>
          <cell r="O6" t="str">
            <v>Zähler</v>
          </cell>
          <cell r="P6" t="str">
            <v>Zähler</v>
          </cell>
          <cell r="Q6" t="str">
            <v>Zähler</v>
          </cell>
          <cell r="R6" t="str">
            <v>Zähler</v>
          </cell>
          <cell r="S6" t="str">
            <v>Zähler</v>
          </cell>
          <cell r="T6" t="str">
            <v>Zähler</v>
          </cell>
          <cell r="U6" t="str">
            <v>JgMW</v>
          </cell>
          <cell r="V6" t="str">
            <v>Jg</v>
          </cell>
          <cell r="W6" t="str">
            <v>M/W</v>
          </cell>
          <cell r="X6" t="str">
            <v>Name, Vorname</v>
          </cell>
          <cell r="Y6" t="str">
            <v>Verein/Ort</v>
          </cell>
        </row>
        <row r="7">
          <cell r="B7" t="str">
            <v>ges.</v>
          </cell>
          <cell r="C7" t="str">
            <v>M</v>
          </cell>
          <cell r="D7" t="str">
            <v>W</v>
          </cell>
          <cell r="E7" t="str">
            <v>JG</v>
          </cell>
          <cell r="G7" t="str">
            <v>2005M</v>
          </cell>
          <cell r="H7" t="str">
            <v>2006M</v>
          </cell>
          <cell r="I7" t="str">
            <v>2007M</v>
          </cell>
          <cell r="J7" t="str">
            <v>2005W</v>
          </cell>
          <cell r="K7" t="str">
            <v>2006W</v>
          </cell>
          <cell r="L7" t="str">
            <v>2007W</v>
          </cell>
          <cell r="M7" t="str">
            <v>M</v>
          </cell>
          <cell r="N7" t="str">
            <v>W</v>
          </cell>
          <cell r="O7" t="str">
            <v>2005M</v>
          </cell>
          <cell r="P7" t="str">
            <v>2006M</v>
          </cell>
          <cell r="Q7" t="str">
            <v>2007M</v>
          </cell>
          <cell r="R7" t="str">
            <v>2005W</v>
          </cell>
          <cell r="S7" t="str">
            <v>2006W</v>
          </cell>
          <cell r="T7" t="str">
            <v>2007W</v>
          </cell>
        </row>
        <row r="8">
          <cell r="A8">
            <v>571</v>
          </cell>
          <cell r="B8">
            <v>1</v>
          </cell>
          <cell r="C8">
            <v>1</v>
          </cell>
          <cell r="D8" t="str">
            <v/>
          </cell>
          <cell r="E8">
            <v>1</v>
          </cell>
          <cell r="F8" t="str">
            <v>1.2005M</v>
          </cell>
          <cell r="G8">
            <v>1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>
            <v>1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2005M</v>
          </cell>
          <cell r="V8">
            <v>2005</v>
          </cell>
          <cell r="W8" t="str">
            <v>M</v>
          </cell>
          <cell r="X8" t="str">
            <v>Haag, Jonathan</v>
          </cell>
          <cell r="Y8" t="str">
            <v>PV-Triathlon Witten</v>
          </cell>
        </row>
        <row r="9">
          <cell r="A9">
            <v>551</v>
          </cell>
          <cell r="B9">
            <v>2</v>
          </cell>
          <cell r="C9">
            <v>2</v>
          </cell>
          <cell r="D9" t="str">
            <v/>
          </cell>
          <cell r="E9">
            <v>1</v>
          </cell>
          <cell r="F9" t="str">
            <v>1.2006m</v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2006m</v>
          </cell>
          <cell r="V9">
            <v>2006</v>
          </cell>
          <cell r="W9" t="str">
            <v>m</v>
          </cell>
          <cell r="X9" t="str">
            <v>Peglau, Luis</v>
          </cell>
          <cell r="Y9" t="str">
            <v>Wetter</v>
          </cell>
        </row>
        <row r="10">
          <cell r="A10">
            <v>693</v>
          </cell>
          <cell r="B10">
            <v>3</v>
          </cell>
          <cell r="C10">
            <v>3</v>
          </cell>
          <cell r="D10" t="str">
            <v/>
          </cell>
          <cell r="E10">
            <v>2</v>
          </cell>
          <cell r="F10" t="str">
            <v>2.2005M</v>
          </cell>
          <cell r="G10">
            <v>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2005M</v>
          </cell>
          <cell r="V10">
            <v>2005</v>
          </cell>
          <cell r="W10" t="str">
            <v>M</v>
          </cell>
          <cell r="X10" t="str">
            <v>Hoffmann, Finn</v>
          </cell>
          <cell r="Y10" t="str">
            <v>TSV 1863 Herdecke</v>
          </cell>
        </row>
        <row r="11">
          <cell r="A11">
            <v>658</v>
          </cell>
          <cell r="B11">
            <v>4</v>
          </cell>
          <cell r="C11">
            <v>4</v>
          </cell>
          <cell r="D11" t="str">
            <v/>
          </cell>
          <cell r="E11">
            <v>3</v>
          </cell>
          <cell r="F11" t="str">
            <v>3.2005M</v>
          </cell>
          <cell r="G11">
            <v>3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>2005M</v>
          </cell>
          <cell r="V11">
            <v>2005</v>
          </cell>
          <cell r="W11" t="str">
            <v>M</v>
          </cell>
          <cell r="X11" t="str">
            <v>Kersting, Justin</v>
          </cell>
          <cell r="Y11" t="str">
            <v>TuS Ende</v>
          </cell>
        </row>
        <row r="12">
          <cell r="A12">
            <v>695</v>
          </cell>
          <cell r="B12">
            <v>5</v>
          </cell>
          <cell r="C12">
            <v>5</v>
          </cell>
          <cell r="D12" t="str">
            <v/>
          </cell>
          <cell r="E12">
            <v>2</v>
          </cell>
          <cell r="F12" t="str">
            <v>2.2006M</v>
          </cell>
          <cell r="G12" t="str">
            <v/>
          </cell>
          <cell r="H12">
            <v>2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2006M</v>
          </cell>
          <cell r="V12">
            <v>2006</v>
          </cell>
          <cell r="W12" t="str">
            <v>M</v>
          </cell>
          <cell r="X12" t="str">
            <v>Hoffmann, Piet</v>
          </cell>
          <cell r="Y12" t="str">
            <v>TSV 1863 Herdecke</v>
          </cell>
        </row>
        <row r="13">
          <cell r="A13">
            <v>606</v>
          </cell>
          <cell r="B13">
            <v>6</v>
          </cell>
          <cell r="C13">
            <v>6</v>
          </cell>
          <cell r="D13" t="str">
            <v/>
          </cell>
          <cell r="E13">
            <v>3</v>
          </cell>
          <cell r="F13" t="str">
            <v>3.2006M</v>
          </cell>
          <cell r="G13" t="str">
            <v/>
          </cell>
          <cell r="H13">
            <v>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2006M</v>
          </cell>
          <cell r="V13">
            <v>2006</v>
          </cell>
          <cell r="W13" t="str">
            <v>M</v>
          </cell>
          <cell r="X13" t="str">
            <v>Schmidt, Lennard</v>
          </cell>
          <cell r="Y13" t="str">
            <v>TSG Fussball Herdecke 1911 e.V.</v>
          </cell>
        </row>
        <row r="14">
          <cell r="A14">
            <v>550</v>
          </cell>
          <cell r="B14">
            <v>7</v>
          </cell>
          <cell r="C14">
            <v>7</v>
          </cell>
          <cell r="D14" t="str">
            <v/>
          </cell>
          <cell r="E14">
            <v>1</v>
          </cell>
          <cell r="F14" t="str">
            <v>1.2007m</v>
          </cell>
          <cell r="G14" t="str">
            <v/>
          </cell>
          <cell r="H14" t="str">
            <v/>
          </cell>
          <cell r="I14">
            <v>1</v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U14" t="str">
            <v>2007m</v>
          </cell>
          <cell r="V14">
            <v>2007</v>
          </cell>
          <cell r="W14" t="str">
            <v>m</v>
          </cell>
          <cell r="X14" t="str">
            <v>Peglau, Ferdinand</v>
          </cell>
          <cell r="Y14" t="str">
            <v>Wetter</v>
          </cell>
        </row>
        <row r="15">
          <cell r="A15">
            <v>575</v>
          </cell>
          <cell r="B15">
            <v>8</v>
          </cell>
          <cell r="C15">
            <v>8</v>
          </cell>
          <cell r="D15" t="str">
            <v/>
          </cell>
          <cell r="E15">
            <v>0</v>
          </cell>
          <cell r="F15" t="str">
            <v>0.2004M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>2004M</v>
          </cell>
          <cell r="V15">
            <v>2004</v>
          </cell>
          <cell r="W15" t="str">
            <v>M</v>
          </cell>
          <cell r="X15" t="str">
            <v>König, Julian</v>
          </cell>
          <cell r="Y15" t="str">
            <v>Herdecke</v>
          </cell>
        </row>
        <row r="16">
          <cell r="A16">
            <v>669</v>
          </cell>
          <cell r="B16">
            <v>9</v>
          </cell>
          <cell r="C16">
            <v>9</v>
          </cell>
          <cell r="D16" t="str">
            <v/>
          </cell>
          <cell r="E16">
            <v>4</v>
          </cell>
          <cell r="F16" t="str">
            <v>4.2006M</v>
          </cell>
          <cell r="G16" t="str">
            <v/>
          </cell>
          <cell r="H16">
            <v>4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1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>2006M</v>
          </cell>
          <cell r="V16">
            <v>2006</v>
          </cell>
          <cell r="W16" t="str">
            <v>M</v>
          </cell>
          <cell r="X16" t="str">
            <v>Weidner, Felix</v>
          </cell>
          <cell r="Y16" t="str">
            <v>Herdecke</v>
          </cell>
        </row>
        <row r="17">
          <cell r="A17">
            <v>555</v>
          </cell>
          <cell r="B17">
            <v>10</v>
          </cell>
          <cell r="C17">
            <v>10</v>
          </cell>
          <cell r="D17" t="str">
            <v/>
          </cell>
          <cell r="E17">
            <v>5</v>
          </cell>
          <cell r="F17" t="str">
            <v>5.2006m</v>
          </cell>
          <cell r="G17" t="str">
            <v/>
          </cell>
          <cell r="H17">
            <v>5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1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>2006m</v>
          </cell>
          <cell r="V17">
            <v>2006</v>
          </cell>
          <cell r="W17" t="str">
            <v>m</v>
          </cell>
          <cell r="X17" t="str">
            <v>Isken, Jonas</v>
          </cell>
          <cell r="Y17" t="str">
            <v>Hagen</v>
          </cell>
        </row>
        <row r="18">
          <cell r="A18">
            <v>603</v>
          </cell>
          <cell r="B18">
            <v>11</v>
          </cell>
          <cell r="C18">
            <v>11</v>
          </cell>
          <cell r="D18" t="str">
            <v/>
          </cell>
          <cell r="E18">
            <v>4</v>
          </cell>
          <cell r="F18" t="str">
            <v>4.2005M</v>
          </cell>
          <cell r="G18">
            <v>4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1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>2005M</v>
          </cell>
          <cell r="V18">
            <v>2005</v>
          </cell>
          <cell r="W18" t="str">
            <v>M</v>
          </cell>
          <cell r="X18" t="str">
            <v>Stach, Erik</v>
          </cell>
          <cell r="Y18" t="str">
            <v>SC Aplerbeck 09</v>
          </cell>
        </row>
        <row r="19">
          <cell r="A19">
            <v>610</v>
          </cell>
          <cell r="B19">
            <v>12</v>
          </cell>
          <cell r="C19">
            <v>12</v>
          </cell>
          <cell r="D19" t="str">
            <v/>
          </cell>
          <cell r="E19">
            <v>2</v>
          </cell>
          <cell r="F19" t="str">
            <v>2.2007M</v>
          </cell>
          <cell r="G19" t="str">
            <v/>
          </cell>
          <cell r="H19" t="str">
            <v/>
          </cell>
          <cell r="I19">
            <v>2</v>
          </cell>
          <cell r="J19" t="str">
            <v/>
          </cell>
          <cell r="K19" t="str">
            <v/>
          </cell>
          <cell r="L19" t="str">
            <v/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 t="str">
            <v>2007M</v>
          </cell>
          <cell r="V19">
            <v>2007</v>
          </cell>
          <cell r="W19" t="str">
            <v>M</v>
          </cell>
          <cell r="X19" t="str">
            <v>Prange, Joona Ole</v>
          </cell>
          <cell r="Y19" t="str">
            <v>TGH Wetter</v>
          </cell>
        </row>
        <row r="20">
          <cell r="A20">
            <v>651</v>
          </cell>
          <cell r="B20">
            <v>13</v>
          </cell>
          <cell r="C20">
            <v>13</v>
          </cell>
          <cell r="D20" t="str">
            <v/>
          </cell>
          <cell r="E20">
            <v>6</v>
          </cell>
          <cell r="F20" t="str">
            <v>6.2006M</v>
          </cell>
          <cell r="G20" t="str">
            <v/>
          </cell>
          <cell r="H20">
            <v>6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>
            <v>1</v>
          </cell>
          <cell r="N20">
            <v>0</v>
          </cell>
          <cell r="O20">
            <v>0</v>
          </cell>
          <cell r="P20">
            <v>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>2006M</v>
          </cell>
          <cell r="V20">
            <v>2006</v>
          </cell>
          <cell r="W20" t="str">
            <v>M</v>
          </cell>
          <cell r="X20" t="str">
            <v>Schulte, Timo</v>
          </cell>
          <cell r="Y20" t="str">
            <v>DJK Eintracht Lüdenscheid</v>
          </cell>
        </row>
        <row r="21">
          <cell r="A21">
            <v>694</v>
          </cell>
          <cell r="B21">
            <v>14</v>
          </cell>
          <cell r="C21">
            <v>14</v>
          </cell>
          <cell r="D21" t="str">
            <v/>
          </cell>
          <cell r="E21">
            <v>5</v>
          </cell>
          <cell r="F21" t="str">
            <v>5.2005M</v>
          </cell>
          <cell r="G21">
            <v>5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1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>2005M</v>
          </cell>
          <cell r="V21">
            <v>2005</v>
          </cell>
          <cell r="W21" t="str">
            <v>M</v>
          </cell>
          <cell r="X21" t="str">
            <v>Arnold, Luc</v>
          </cell>
          <cell r="Y21" t="str">
            <v>TSV 1863 Herdecke</v>
          </cell>
        </row>
        <row r="22">
          <cell r="A22">
            <v>638</v>
          </cell>
          <cell r="B22">
            <v>15</v>
          </cell>
          <cell r="C22">
            <v>15</v>
          </cell>
          <cell r="D22" t="str">
            <v/>
          </cell>
          <cell r="E22">
            <v>6</v>
          </cell>
          <cell r="F22" t="str">
            <v>6.2005M</v>
          </cell>
          <cell r="G22">
            <v>6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>2005M</v>
          </cell>
          <cell r="V22">
            <v>2005</v>
          </cell>
          <cell r="W22" t="str">
            <v>M</v>
          </cell>
          <cell r="X22" t="str">
            <v>Padberg, Luca</v>
          </cell>
          <cell r="Y22" t="str">
            <v>Gevelsberg</v>
          </cell>
        </row>
        <row r="23">
          <cell r="A23">
            <v>692</v>
          </cell>
          <cell r="B23">
            <v>16</v>
          </cell>
          <cell r="C23">
            <v>16</v>
          </cell>
          <cell r="D23" t="str">
            <v/>
          </cell>
          <cell r="E23">
            <v>7</v>
          </cell>
          <cell r="F23" t="str">
            <v>7.2005M</v>
          </cell>
          <cell r="G23">
            <v>7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>2005M</v>
          </cell>
          <cell r="V23">
            <v>2005</v>
          </cell>
          <cell r="W23" t="str">
            <v>M</v>
          </cell>
          <cell r="X23" t="str">
            <v>Schmidt, Cedric</v>
          </cell>
          <cell r="Y23" t="str">
            <v>TSV 1863 Herdecke</v>
          </cell>
        </row>
        <row r="24">
          <cell r="A24">
            <v>631</v>
          </cell>
          <cell r="B24">
            <v>17</v>
          </cell>
          <cell r="C24">
            <v>17</v>
          </cell>
          <cell r="D24" t="str">
            <v/>
          </cell>
          <cell r="E24">
            <v>7</v>
          </cell>
          <cell r="F24" t="str">
            <v>7.2006M</v>
          </cell>
          <cell r="G24" t="str">
            <v/>
          </cell>
          <cell r="H24">
            <v>7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>
            <v>1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>2006M</v>
          </cell>
          <cell r="V24">
            <v>2006</v>
          </cell>
          <cell r="W24" t="str">
            <v>M</v>
          </cell>
          <cell r="X24" t="str">
            <v>Falk, Niklas</v>
          </cell>
          <cell r="Y24" t="str">
            <v>TuS Ende</v>
          </cell>
        </row>
        <row r="25">
          <cell r="A25">
            <v>602</v>
          </cell>
          <cell r="B25">
            <v>18</v>
          </cell>
          <cell r="C25">
            <v>18</v>
          </cell>
          <cell r="D25" t="str">
            <v/>
          </cell>
          <cell r="E25">
            <v>8</v>
          </cell>
          <cell r="F25" t="str">
            <v>8.2006M</v>
          </cell>
          <cell r="G25" t="str">
            <v/>
          </cell>
          <cell r="H25">
            <v>8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1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>2006M</v>
          </cell>
          <cell r="V25">
            <v>2006</v>
          </cell>
          <cell r="W25" t="str">
            <v>M</v>
          </cell>
          <cell r="X25" t="str">
            <v>Gerbracht, Enrico</v>
          </cell>
          <cell r="Y25" t="str">
            <v>DJK Blau-Weiß Annen</v>
          </cell>
        </row>
        <row r="26">
          <cell r="A26">
            <v>561</v>
          </cell>
          <cell r="B26">
            <v>19</v>
          </cell>
          <cell r="C26">
            <v>19</v>
          </cell>
          <cell r="D26" t="str">
            <v/>
          </cell>
          <cell r="E26">
            <v>0</v>
          </cell>
          <cell r="F26" t="str">
            <v>0.2004m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>2004m</v>
          </cell>
          <cell r="V26">
            <v>2004</v>
          </cell>
          <cell r="W26" t="str">
            <v>m</v>
          </cell>
          <cell r="X26" t="str">
            <v>Moos, Benjamin</v>
          </cell>
          <cell r="Y26" t="str">
            <v>Herdecke</v>
          </cell>
        </row>
        <row r="27">
          <cell r="A27">
            <v>696</v>
          </cell>
          <cell r="B27">
            <v>20</v>
          </cell>
          <cell r="C27">
            <v>20</v>
          </cell>
          <cell r="D27" t="str">
            <v/>
          </cell>
          <cell r="E27">
            <v>3</v>
          </cell>
          <cell r="F27" t="str">
            <v>3.2007M</v>
          </cell>
          <cell r="G27" t="str">
            <v/>
          </cell>
          <cell r="H27" t="str">
            <v/>
          </cell>
          <cell r="I27">
            <v>3</v>
          </cell>
          <cell r="J27" t="str">
            <v/>
          </cell>
          <cell r="K27" t="str">
            <v/>
          </cell>
          <cell r="L27" t="str">
            <v/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 t="str">
            <v>2007M</v>
          </cell>
          <cell r="V27">
            <v>2007</v>
          </cell>
          <cell r="W27" t="str">
            <v>M</v>
          </cell>
          <cell r="X27" t="str">
            <v>Kluge, Timo</v>
          </cell>
          <cell r="Y27" t="str">
            <v>TSV 1863 Herdecke</v>
          </cell>
        </row>
        <row r="28">
          <cell r="A28">
            <v>554</v>
          </cell>
          <cell r="B28">
            <v>21</v>
          </cell>
          <cell r="C28">
            <v>21</v>
          </cell>
          <cell r="D28" t="str">
            <v/>
          </cell>
          <cell r="E28">
            <v>9</v>
          </cell>
          <cell r="F28" t="str">
            <v>9.2006m</v>
          </cell>
          <cell r="G28" t="str">
            <v/>
          </cell>
          <cell r="H28">
            <v>9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1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>2006m</v>
          </cell>
          <cell r="V28">
            <v>2006</v>
          </cell>
          <cell r="W28" t="str">
            <v>m</v>
          </cell>
          <cell r="X28" t="str">
            <v>Leidel, Tobias</v>
          </cell>
          <cell r="Y28" t="str">
            <v>Münster</v>
          </cell>
        </row>
        <row r="29">
          <cell r="A29">
            <v>612</v>
          </cell>
          <cell r="B29">
            <v>22</v>
          </cell>
          <cell r="C29">
            <v>22</v>
          </cell>
          <cell r="D29" t="str">
            <v/>
          </cell>
          <cell r="E29">
            <v>4</v>
          </cell>
          <cell r="F29" t="str">
            <v>4.2007M</v>
          </cell>
          <cell r="G29" t="str">
            <v/>
          </cell>
          <cell r="H29" t="str">
            <v/>
          </cell>
          <cell r="I29">
            <v>4</v>
          </cell>
          <cell r="J29" t="str">
            <v/>
          </cell>
          <cell r="K29" t="str">
            <v/>
          </cell>
          <cell r="L29" t="str">
            <v/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0</v>
          </cell>
          <cell r="S29">
            <v>0</v>
          </cell>
          <cell r="T29">
            <v>0</v>
          </cell>
          <cell r="U29" t="str">
            <v>2007M</v>
          </cell>
          <cell r="V29">
            <v>2007</v>
          </cell>
          <cell r="W29" t="str">
            <v>M</v>
          </cell>
          <cell r="X29" t="str">
            <v>Nigl, Max</v>
          </cell>
          <cell r="Y29" t="str">
            <v>Team Cup-Sport-Dortmund</v>
          </cell>
        </row>
        <row r="30">
          <cell r="A30">
            <v>632</v>
          </cell>
          <cell r="B30">
            <v>23</v>
          </cell>
          <cell r="C30">
            <v>23</v>
          </cell>
          <cell r="D30" t="str">
            <v/>
          </cell>
          <cell r="E30">
            <v>8</v>
          </cell>
          <cell r="F30" t="str">
            <v>8.2005M</v>
          </cell>
          <cell r="G30">
            <v>8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>2005M</v>
          </cell>
          <cell r="V30">
            <v>2005</v>
          </cell>
          <cell r="W30" t="str">
            <v>M</v>
          </cell>
          <cell r="X30" t="str">
            <v>Wenk, Fynn-Luca</v>
          </cell>
          <cell r="Y30" t="str">
            <v>TuS Ende</v>
          </cell>
        </row>
        <row r="31">
          <cell r="A31">
            <v>636</v>
          </cell>
          <cell r="B31">
            <v>24</v>
          </cell>
          <cell r="C31">
            <v>24</v>
          </cell>
          <cell r="D31" t="str">
            <v/>
          </cell>
          <cell r="E31">
            <v>5</v>
          </cell>
          <cell r="F31" t="str">
            <v>5.2007M</v>
          </cell>
          <cell r="G31" t="str">
            <v/>
          </cell>
          <cell r="H31" t="str">
            <v/>
          </cell>
          <cell r="I31">
            <v>5</v>
          </cell>
          <cell r="J31" t="str">
            <v/>
          </cell>
          <cell r="K31" t="str">
            <v/>
          </cell>
          <cell r="L31" t="str">
            <v/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 t="str">
            <v>2007M</v>
          </cell>
          <cell r="V31">
            <v>2007</v>
          </cell>
          <cell r="W31" t="str">
            <v>M</v>
          </cell>
          <cell r="X31" t="str">
            <v>Letkemann, Karl</v>
          </cell>
          <cell r="Y31" t="str">
            <v>Friendapeg</v>
          </cell>
        </row>
        <row r="32">
          <cell r="A32">
            <v>629</v>
          </cell>
          <cell r="B32">
            <v>25</v>
          </cell>
          <cell r="C32">
            <v>25</v>
          </cell>
          <cell r="D32" t="str">
            <v/>
          </cell>
          <cell r="E32">
            <v>6</v>
          </cell>
          <cell r="F32" t="str">
            <v>6.2007M</v>
          </cell>
          <cell r="G32" t="str">
            <v/>
          </cell>
          <cell r="H32" t="str">
            <v/>
          </cell>
          <cell r="I32">
            <v>6</v>
          </cell>
          <cell r="J32" t="str">
            <v/>
          </cell>
          <cell r="K32" t="str">
            <v/>
          </cell>
          <cell r="L32" t="str">
            <v/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0</v>
          </cell>
          <cell r="S32">
            <v>0</v>
          </cell>
          <cell r="T32">
            <v>0</v>
          </cell>
          <cell r="U32" t="str">
            <v>2007M</v>
          </cell>
          <cell r="V32">
            <v>2008</v>
          </cell>
          <cell r="W32" t="str">
            <v>M</v>
          </cell>
          <cell r="X32" t="str">
            <v>Springorum, Jan</v>
          </cell>
          <cell r="Y32" t="str">
            <v>TuS Ende</v>
          </cell>
        </row>
        <row r="33">
          <cell r="A33">
            <v>616</v>
          </cell>
          <cell r="B33">
            <v>26</v>
          </cell>
          <cell r="C33">
            <v>26</v>
          </cell>
          <cell r="D33" t="str">
            <v/>
          </cell>
          <cell r="E33">
            <v>9</v>
          </cell>
          <cell r="F33" t="str">
            <v>9.2005M</v>
          </cell>
          <cell r="G33">
            <v>9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1</v>
          </cell>
          <cell r="N33">
            <v>0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>2005M</v>
          </cell>
          <cell r="V33">
            <v>2005</v>
          </cell>
          <cell r="W33" t="str">
            <v>M</v>
          </cell>
          <cell r="X33" t="str">
            <v>Klauschke, Philip</v>
          </cell>
          <cell r="Y33" t="str">
            <v>Essen</v>
          </cell>
        </row>
        <row r="34">
          <cell r="A34">
            <v>698</v>
          </cell>
          <cell r="B34">
            <v>27</v>
          </cell>
          <cell r="C34">
            <v>27</v>
          </cell>
          <cell r="D34" t="str">
            <v/>
          </cell>
          <cell r="E34">
            <v>7</v>
          </cell>
          <cell r="F34" t="str">
            <v>7.2007m</v>
          </cell>
          <cell r="G34" t="str">
            <v/>
          </cell>
          <cell r="H34" t="str">
            <v/>
          </cell>
          <cell r="I34">
            <v>7</v>
          </cell>
          <cell r="J34" t="str">
            <v/>
          </cell>
          <cell r="K34" t="str">
            <v/>
          </cell>
          <cell r="L34" t="str">
            <v/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0</v>
          </cell>
          <cell r="U34" t="str">
            <v>2007m</v>
          </cell>
          <cell r="V34">
            <v>2007</v>
          </cell>
          <cell r="W34" t="str">
            <v>m</v>
          </cell>
          <cell r="X34" t="str">
            <v>Klapproth, Darius</v>
          </cell>
          <cell r="Y34" t="str">
            <v>Hagen</v>
          </cell>
        </row>
        <row r="35">
          <cell r="A35">
            <v>582</v>
          </cell>
          <cell r="B35">
            <v>28</v>
          </cell>
          <cell r="C35">
            <v>28</v>
          </cell>
          <cell r="D35" t="str">
            <v/>
          </cell>
          <cell r="E35">
            <v>10</v>
          </cell>
          <cell r="F35" t="str">
            <v>10.2006m</v>
          </cell>
          <cell r="G35" t="str">
            <v/>
          </cell>
          <cell r="H35">
            <v>10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1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>2006m</v>
          </cell>
          <cell r="V35">
            <v>2006</v>
          </cell>
          <cell r="W35" t="str">
            <v>m</v>
          </cell>
          <cell r="X35" t="str">
            <v>Senkal, Joshua</v>
          </cell>
          <cell r="Y35" t="str">
            <v>PV-Triathlon Witten</v>
          </cell>
        </row>
        <row r="36">
          <cell r="A36">
            <v>697</v>
          </cell>
          <cell r="B36">
            <v>29</v>
          </cell>
          <cell r="C36">
            <v>29</v>
          </cell>
          <cell r="D36" t="str">
            <v/>
          </cell>
          <cell r="E36">
            <v>0</v>
          </cell>
          <cell r="F36" t="str">
            <v>0.2003m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>2003m</v>
          </cell>
          <cell r="V36">
            <v>2003</v>
          </cell>
          <cell r="W36" t="str">
            <v>m</v>
          </cell>
          <cell r="X36" t="str">
            <v>Klapproth, Dominik</v>
          </cell>
          <cell r="Y36" t="str">
            <v>Hagen</v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>2007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>2007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>2007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2007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>2007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>2007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>2007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>2007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>2007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>2007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>2007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>2007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>2007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2007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>2007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>2007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>2007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>2007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>2007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>2007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>2007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>2007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>2007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>2007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>2007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>2007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>2007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>2007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>2007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>2007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>2007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>2007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>2007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>2007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2007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>2007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2007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>2007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>2007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>2007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>2007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>2007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2007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>2007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>2007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>2007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>2007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>2007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>2007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>2007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>2007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2007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>2007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>2007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2007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>2007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>2007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>2007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>2007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>2007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>2007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>2007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>2007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>2007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>2007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>2007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>2007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>2007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>2007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>2007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>2007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>2007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>2007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>2007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>2007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>2007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>2007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>2007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>2007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>2007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>2007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>2007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2007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>2007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>2007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>2007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>2007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>2007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>2007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>2007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>2007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>2007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>2007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>2007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>2007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>2007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>2007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>2007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>2007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>2007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>2007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>2007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>2007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>2007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>2007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>2007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>2007</v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>2007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>2007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>2007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>2007</v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>2007</v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>2007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>2007</v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>2007</v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>2007</v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>2007</v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>2007</v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</row>
      </sheetData>
      <sheetData sheetId="6">
        <row r="5">
          <cell r="A5" t="str">
            <v>Start</v>
          </cell>
          <cell r="B5" t="str">
            <v>Platz</v>
          </cell>
          <cell r="C5" t="str">
            <v>Platz</v>
          </cell>
          <cell r="D5" t="str">
            <v>Platz</v>
          </cell>
          <cell r="E5" t="str">
            <v>Platz</v>
          </cell>
          <cell r="F5" t="str">
            <v>Verweis</v>
          </cell>
          <cell r="G5" t="str">
            <v>Platz</v>
          </cell>
          <cell r="H5" t="str">
            <v>Platz</v>
          </cell>
          <cell r="I5" t="str">
            <v>Platz</v>
          </cell>
          <cell r="J5" t="str">
            <v>Platz</v>
          </cell>
          <cell r="K5" t="str">
            <v>Platz</v>
          </cell>
          <cell r="L5" t="str">
            <v>Platz</v>
          </cell>
          <cell r="M5" t="str">
            <v>Platz</v>
          </cell>
          <cell r="N5" t="str">
            <v>Platz</v>
          </cell>
          <cell r="O5" t="str">
            <v>Platz</v>
          </cell>
          <cell r="P5" t="str">
            <v>Platz</v>
          </cell>
          <cell r="Q5" t="str">
            <v>Platz</v>
          </cell>
          <cell r="R5" t="str">
            <v>Platz</v>
          </cell>
          <cell r="S5" t="str">
            <v>Platz</v>
          </cell>
          <cell r="T5" t="str">
            <v>Platz</v>
          </cell>
          <cell r="U5" t="str">
            <v>Zähler</v>
          </cell>
          <cell r="V5" t="str">
            <v>Zähler</v>
          </cell>
          <cell r="W5" t="str">
            <v>Zähler</v>
          </cell>
          <cell r="X5" t="str">
            <v>Zähler</v>
          </cell>
          <cell r="Y5" t="str">
            <v>Zähler</v>
          </cell>
          <cell r="Z5" t="str">
            <v>Zähler</v>
          </cell>
          <cell r="AA5" t="str">
            <v>Zähler</v>
          </cell>
          <cell r="AB5" t="str">
            <v>Zähler</v>
          </cell>
          <cell r="AC5" t="str">
            <v>Zähler</v>
          </cell>
          <cell r="AD5" t="str">
            <v>Zähler</v>
          </cell>
          <cell r="AE5" t="str">
            <v>Zähler</v>
          </cell>
          <cell r="AF5" t="str">
            <v>Zähler</v>
          </cell>
          <cell r="AG5" t="str">
            <v>Zähler</v>
          </cell>
          <cell r="AH5" t="str">
            <v>Zähler</v>
          </cell>
          <cell r="AI5" t="str">
            <v>Zähler</v>
          </cell>
          <cell r="AJ5" t="str">
            <v>Zähler</v>
          </cell>
          <cell r="AK5" t="str">
            <v>JG</v>
          </cell>
          <cell r="AL5" t="str">
            <v>JG</v>
          </cell>
          <cell r="AM5" t="str">
            <v>M/W</v>
          </cell>
          <cell r="AN5" t="str">
            <v>Name, Vorname</v>
          </cell>
          <cell r="AO5" t="str">
            <v>Verein/Ort</v>
          </cell>
        </row>
        <row r="6">
          <cell r="A6" t="str">
            <v>Nr.</v>
          </cell>
          <cell r="B6" t="str">
            <v>ges.</v>
          </cell>
          <cell r="C6" t="str">
            <v>M</v>
          </cell>
          <cell r="D6" t="str">
            <v>W</v>
          </cell>
          <cell r="E6" t="str">
            <v>JG</v>
          </cell>
          <cell r="G6" t="str">
            <v>MJB</v>
          </cell>
          <cell r="H6" t="str">
            <v>1999M</v>
          </cell>
          <cell r="I6" t="str">
            <v>2000M</v>
          </cell>
          <cell r="J6" t="str">
            <v>2001M</v>
          </cell>
          <cell r="K6" t="str">
            <v>2002M</v>
          </cell>
          <cell r="L6" t="str">
            <v>2003M</v>
          </cell>
          <cell r="M6" t="str">
            <v>2004M</v>
          </cell>
          <cell r="N6" t="str">
            <v>WJB</v>
          </cell>
          <cell r="O6" t="str">
            <v>1999W</v>
          </cell>
          <cell r="P6" t="str">
            <v>2000W</v>
          </cell>
          <cell r="Q6" t="str">
            <v>2001W</v>
          </cell>
          <cell r="R6" t="str">
            <v>2002W</v>
          </cell>
          <cell r="S6" t="str">
            <v>2003W</v>
          </cell>
          <cell r="T6" t="str">
            <v>2004W</v>
          </cell>
          <cell r="U6" t="str">
            <v>M</v>
          </cell>
          <cell r="V6" t="str">
            <v>W</v>
          </cell>
          <cell r="W6" t="str">
            <v>MJB</v>
          </cell>
          <cell r="X6" t="str">
            <v>1999M</v>
          </cell>
          <cell r="Y6" t="str">
            <v>2000M</v>
          </cell>
          <cell r="Z6" t="str">
            <v>2001M</v>
          </cell>
          <cell r="AA6" t="str">
            <v>2002M</v>
          </cell>
          <cell r="AB6" t="str">
            <v>2003M</v>
          </cell>
          <cell r="AC6" t="str">
            <v>2004M</v>
          </cell>
          <cell r="AD6" t="str">
            <v>WJB</v>
          </cell>
          <cell r="AE6" t="str">
            <v>1999W</v>
          </cell>
          <cell r="AF6" t="str">
            <v>2000W</v>
          </cell>
          <cell r="AG6" t="str">
            <v>2001W</v>
          </cell>
          <cell r="AH6" t="str">
            <v>2002W</v>
          </cell>
          <cell r="AI6" t="str">
            <v>2003W</v>
          </cell>
          <cell r="AJ6" t="str">
            <v>2004W</v>
          </cell>
        </row>
        <row r="7">
          <cell r="A7">
            <v>586</v>
          </cell>
          <cell r="B7">
            <v>1</v>
          </cell>
          <cell r="C7" t="str">
            <v/>
          </cell>
          <cell r="D7">
            <v>1</v>
          </cell>
          <cell r="E7">
            <v>1</v>
          </cell>
          <cell r="F7" t="str">
            <v>1.2001w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1</v>
          </cell>
          <cell r="R7" t="str">
            <v/>
          </cell>
          <cell r="S7" t="str">
            <v/>
          </cell>
          <cell r="T7" t="str">
            <v/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</v>
          </cell>
          <cell r="AH7">
            <v>0</v>
          </cell>
          <cell r="AI7">
            <v>0</v>
          </cell>
          <cell r="AJ7">
            <v>0</v>
          </cell>
          <cell r="AK7" t="str">
            <v>2001w</v>
          </cell>
          <cell r="AL7">
            <v>2001</v>
          </cell>
          <cell r="AM7" t="str">
            <v>w</v>
          </cell>
          <cell r="AN7" t="str">
            <v>Prinz, Sina</v>
          </cell>
          <cell r="AO7" t="str">
            <v>TSV 1860 Hagen</v>
          </cell>
        </row>
        <row r="8">
          <cell r="A8">
            <v>578</v>
          </cell>
          <cell r="B8">
            <v>2</v>
          </cell>
          <cell r="C8" t="str">
            <v/>
          </cell>
          <cell r="D8">
            <v>2</v>
          </cell>
          <cell r="E8">
            <v>1</v>
          </cell>
          <cell r="F8" t="str">
            <v>1.wJB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>
            <v>1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 t="str">
            <v>wJB</v>
          </cell>
          <cell r="AL8">
            <v>1998</v>
          </cell>
          <cell r="AM8" t="str">
            <v>w</v>
          </cell>
          <cell r="AN8" t="str">
            <v>Wilmeng, Lisa</v>
          </cell>
          <cell r="AO8" t="str">
            <v>Triathlon-Team TG Witten</v>
          </cell>
        </row>
        <row r="9">
          <cell r="A9">
            <v>581</v>
          </cell>
          <cell r="B9">
            <v>3</v>
          </cell>
          <cell r="C9" t="str">
            <v/>
          </cell>
          <cell r="D9">
            <v>3</v>
          </cell>
          <cell r="E9">
            <v>1</v>
          </cell>
          <cell r="F9" t="str">
            <v>1.2002w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>
            <v>1</v>
          </cell>
          <cell r="S9" t="str">
            <v/>
          </cell>
          <cell r="T9" t="str">
            <v/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</v>
          </cell>
          <cell r="AI9">
            <v>0</v>
          </cell>
          <cell r="AJ9">
            <v>0</v>
          </cell>
          <cell r="AK9" t="str">
            <v>2002w</v>
          </cell>
          <cell r="AL9">
            <v>2002</v>
          </cell>
          <cell r="AM9" t="str">
            <v>w</v>
          </cell>
          <cell r="AN9" t="str">
            <v>Rose, Hanna</v>
          </cell>
          <cell r="AO9" t="str">
            <v>PV-Triathlon Witten</v>
          </cell>
        </row>
        <row r="10">
          <cell r="A10">
            <v>563</v>
          </cell>
          <cell r="B10">
            <v>4</v>
          </cell>
          <cell r="C10" t="str">
            <v/>
          </cell>
          <cell r="D10">
            <v>4</v>
          </cell>
          <cell r="E10">
            <v>2</v>
          </cell>
          <cell r="F10" t="str">
            <v>2.2002w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>
            <v>2</v>
          </cell>
          <cell r="S10" t="str">
            <v/>
          </cell>
          <cell r="T10" t="str">
            <v/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</v>
          </cell>
          <cell r="AI10">
            <v>0</v>
          </cell>
          <cell r="AJ10">
            <v>0</v>
          </cell>
          <cell r="AK10" t="str">
            <v>2002w</v>
          </cell>
          <cell r="AL10">
            <v>2002</v>
          </cell>
          <cell r="AM10" t="str">
            <v>w</v>
          </cell>
          <cell r="AN10" t="str">
            <v>Kawalek, Anne</v>
          </cell>
          <cell r="AO10" t="str">
            <v>PV-Triathlon Witten</v>
          </cell>
        </row>
        <row r="11">
          <cell r="A11">
            <v>674</v>
          </cell>
          <cell r="B11">
            <v>5</v>
          </cell>
          <cell r="C11" t="str">
            <v/>
          </cell>
          <cell r="D11">
            <v>5</v>
          </cell>
          <cell r="E11">
            <v>3</v>
          </cell>
          <cell r="F11" t="str">
            <v>3.2002W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>
            <v>3</v>
          </cell>
          <cell r="S11" t="str">
            <v/>
          </cell>
          <cell r="T11" t="str">
            <v/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</v>
          </cell>
          <cell r="AI11">
            <v>0</v>
          </cell>
          <cell r="AJ11">
            <v>0</v>
          </cell>
          <cell r="AK11" t="str">
            <v>2002W</v>
          </cell>
          <cell r="AL11">
            <v>2002</v>
          </cell>
          <cell r="AM11" t="str">
            <v>W</v>
          </cell>
          <cell r="AN11" t="str">
            <v>Nobiling, Lina</v>
          </cell>
          <cell r="AO11" t="str">
            <v>Geschwister Scholl Gymnasium</v>
          </cell>
        </row>
        <row r="12">
          <cell r="A12">
            <v>679</v>
          </cell>
          <cell r="B12">
            <v>6</v>
          </cell>
          <cell r="C12" t="str">
            <v/>
          </cell>
          <cell r="D12">
            <v>6</v>
          </cell>
          <cell r="E12">
            <v>2</v>
          </cell>
          <cell r="F12" t="str">
            <v>2.2001W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2</v>
          </cell>
          <cell r="R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 t="str">
            <v>2001W</v>
          </cell>
          <cell r="AL12">
            <v>2001</v>
          </cell>
          <cell r="AM12" t="str">
            <v>W</v>
          </cell>
          <cell r="AN12" t="str">
            <v>Maurer, Svantje</v>
          </cell>
          <cell r="AO12" t="str">
            <v>Geschwister Scholl Gymnasium</v>
          </cell>
        </row>
        <row r="13">
          <cell r="A13">
            <v>653</v>
          </cell>
          <cell r="B13">
            <v>7</v>
          </cell>
          <cell r="C13" t="str">
            <v/>
          </cell>
          <cell r="D13">
            <v>7</v>
          </cell>
          <cell r="E13">
            <v>1</v>
          </cell>
          <cell r="F13" t="str">
            <v>1.2004W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1</v>
          </cell>
          <cell r="U13">
            <v>0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  <cell r="AK13" t="str">
            <v>2004W</v>
          </cell>
          <cell r="AL13">
            <v>2004</v>
          </cell>
          <cell r="AM13" t="str">
            <v>W</v>
          </cell>
          <cell r="AN13" t="str">
            <v>Nobiling, Leonie</v>
          </cell>
          <cell r="AO13" t="str">
            <v>TGH Wetter</v>
          </cell>
        </row>
        <row r="14">
          <cell r="A14">
            <v>588</v>
          </cell>
          <cell r="B14">
            <v>8</v>
          </cell>
          <cell r="C14" t="str">
            <v/>
          </cell>
          <cell r="D14">
            <v>8</v>
          </cell>
          <cell r="E14">
            <v>1</v>
          </cell>
          <cell r="F14" t="str">
            <v>1.2000w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1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2000w</v>
          </cell>
          <cell r="AL14">
            <v>2000</v>
          </cell>
          <cell r="AM14" t="str">
            <v>w</v>
          </cell>
          <cell r="AN14" t="str">
            <v>Buchner, Cecilia</v>
          </cell>
          <cell r="AO14" t="str">
            <v>TSV 1863 Herdecke</v>
          </cell>
        </row>
        <row r="15">
          <cell r="A15">
            <v>671</v>
          </cell>
          <cell r="B15">
            <v>9</v>
          </cell>
          <cell r="C15" t="str">
            <v/>
          </cell>
          <cell r="D15">
            <v>9</v>
          </cell>
          <cell r="E15">
            <v>2</v>
          </cell>
          <cell r="F15" t="str">
            <v>2.2000W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2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2000W</v>
          </cell>
          <cell r="AL15">
            <v>2000</v>
          </cell>
          <cell r="AM15" t="str">
            <v>W</v>
          </cell>
          <cell r="AN15" t="str">
            <v>Westermann, Anna</v>
          </cell>
          <cell r="AO15" t="str">
            <v>Geschwister Scholl Gymnasium</v>
          </cell>
        </row>
        <row r="16">
          <cell r="A16">
            <v>690</v>
          </cell>
          <cell r="B16">
            <v>10</v>
          </cell>
          <cell r="C16" t="str">
            <v/>
          </cell>
          <cell r="D16">
            <v>10</v>
          </cell>
          <cell r="E16">
            <v>3</v>
          </cell>
          <cell r="F16" t="str">
            <v>3.2001W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3</v>
          </cell>
          <cell r="R16" t="str">
            <v/>
          </cell>
          <cell r="S16" t="str">
            <v/>
          </cell>
          <cell r="T16" t="str">
            <v/>
          </cell>
          <cell r="U16">
            <v>0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</v>
          </cell>
          <cell r="AH16">
            <v>0</v>
          </cell>
          <cell r="AI16">
            <v>0</v>
          </cell>
          <cell r="AJ16">
            <v>0</v>
          </cell>
          <cell r="AK16" t="str">
            <v>2001W</v>
          </cell>
          <cell r="AL16">
            <v>2001</v>
          </cell>
          <cell r="AM16" t="str">
            <v>W</v>
          </cell>
          <cell r="AN16" t="str">
            <v>Schmidt, Jennifer</v>
          </cell>
          <cell r="AO16" t="str">
            <v>TSV 1863 Herdecke</v>
          </cell>
        </row>
        <row r="17">
          <cell r="A17">
            <v>655</v>
          </cell>
          <cell r="B17">
            <v>11</v>
          </cell>
          <cell r="C17" t="str">
            <v/>
          </cell>
          <cell r="D17">
            <v>11</v>
          </cell>
          <cell r="E17">
            <v>3</v>
          </cell>
          <cell r="F17" t="str">
            <v>3.2000W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3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>
            <v>0</v>
          </cell>
          <cell r="V17">
            <v>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2000W</v>
          </cell>
          <cell r="AL17">
            <v>2000</v>
          </cell>
          <cell r="AM17" t="str">
            <v>W</v>
          </cell>
          <cell r="AN17" t="str">
            <v>Prünte, Tomke</v>
          </cell>
          <cell r="AO17" t="str">
            <v>Triathlon-Team TG Witten</v>
          </cell>
        </row>
        <row r="18">
          <cell r="A18">
            <v>577</v>
          </cell>
          <cell r="B18">
            <v>12</v>
          </cell>
          <cell r="C18" t="str">
            <v/>
          </cell>
          <cell r="D18">
            <v>12</v>
          </cell>
          <cell r="E18">
            <v>4</v>
          </cell>
          <cell r="F18" t="str">
            <v>4.2002W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>
            <v>4</v>
          </cell>
          <cell r="S18" t="str">
            <v/>
          </cell>
          <cell r="T18" t="str">
            <v/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0</v>
          </cell>
          <cell r="AK18" t="str">
            <v>2002W</v>
          </cell>
          <cell r="AL18">
            <v>2002</v>
          </cell>
          <cell r="AM18" t="str">
            <v>W</v>
          </cell>
          <cell r="AN18" t="str">
            <v>Krahn, Antonia</v>
          </cell>
          <cell r="AO18" t="str">
            <v>TSV 1863 Herdecke</v>
          </cell>
        </row>
        <row r="19">
          <cell r="A19">
            <v>650</v>
          </cell>
          <cell r="B19">
            <v>13</v>
          </cell>
          <cell r="C19" t="str">
            <v/>
          </cell>
          <cell r="D19">
            <v>13</v>
          </cell>
          <cell r="E19">
            <v>1</v>
          </cell>
          <cell r="F19" t="str">
            <v>1.2003W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1</v>
          </cell>
          <cell r="T19" t="str">
            <v/>
          </cell>
          <cell r="U19">
            <v>0</v>
          </cell>
          <cell r="V19">
            <v>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 t="str">
            <v>2003W</v>
          </cell>
          <cell r="AL19">
            <v>2003</v>
          </cell>
          <cell r="AM19" t="str">
            <v>W</v>
          </cell>
          <cell r="AN19" t="str">
            <v>Schulte, Sarah Michelle</v>
          </cell>
          <cell r="AO19" t="str">
            <v>DJK Eintracht Lüdenscheid</v>
          </cell>
        </row>
        <row r="20">
          <cell r="A20">
            <v>619</v>
          </cell>
          <cell r="B20">
            <v>14</v>
          </cell>
          <cell r="C20" t="str">
            <v/>
          </cell>
          <cell r="D20">
            <v>14</v>
          </cell>
          <cell r="E20">
            <v>2</v>
          </cell>
          <cell r="F20" t="str">
            <v>2.2003W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>
            <v>2</v>
          </cell>
          <cell r="T20" t="str">
            <v/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0</v>
          </cell>
          <cell r="AK20" t="str">
            <v>2003W</v>
          </cell>
          <cell r="AL20">
            <v>2003</v>
          </cell>
          <cell r="AM20" t="str">
            <v>W</v>
          </cell>
          <cell r="AN20" t="str">
            <v>Hentschel, Theresa</v>
          </cell>
          <cell r="AO20" t="str">
            <v>-</v>
          </cell>
        </row>
        <row r="21">
          <cell r="A21">
            <v>587</v>
          </cell>
          <cell r="B21">
            <v>15</v>
          </cell>
          <cell r="C21" t="str">
            <v/>
          </cell>
          <cell r="D21">
            <v>15</v>
          </cell>
          <cell r="E21">
            <v>2</v>
          </cell>
          <cell r="F21" t="str">
            <v>2.2004w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2</v>
          </cell>
          <cell r="U21">
            <v>0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</v>
          </cell>
          <cell r="AK21" t="str">
            <v>2004w</v>
          </cell>
          <cell r="AL21">
            <v>2004</v>
          </cell>
          <cell r="AM21" t="str">
            <v>w</v>
          </cell>
          <cell r="AN21" t="str">
            <v>Heldt, Marie</v>
          </cell>
          <cell r="AO21" t="str">
            <v>Triathlon-Team TG Witten</v>
          </cell>
        </row>
        <row r="22">
          <cell r="A22">
            <v>678</v>
          </cell>
          <cell r="B22">
            <v>16</v>
          </cell>
          <cell r="C22" t="str">
            <v/>
          </cell>
          <cell r="D22">
            <v>16</v>
          </cell>
          <cell r="E22">
            <v>3</v>
          </cell>
          <cell r="F22" t="str">
            <v>3.2003W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>
            <v>3</v>
          </cell>
          <cell r="T22" t="str">
            <v/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</v>
          </cell>
          <cell r="AJ22">
            <v>0</v>
          </cell>
          <cell r="AK22" t="str">
            <v>2003W</v>
          </cell>
          <cell r="AL22">
            <v>2003</v>
          </cell>
          <cell r="AM22" t="str">
            <v>W</v>
          </cell>
          <cell r="AN22" t="str">
            <v>Bialecki, Emilia</v>
          </cell>
          <cell r="AO22" t="str">
            <v>Geschwister Scholl Gymnasium</v>
          </cell>
        </row>
        <row r="23">
          <cell r="A23">
            <v>659</v>
          </cell>
          <cell r="B23">
            <v>17</v>
          </cell>
          <cell r="C23" t="str">
            <v/>
          </cell>
          <cell r="D23">
            <v>17</v>
          </cell>
          <cell r="E23">
            <v>4</v>
          </cell>
          <cell r="F23" t="str">
            <v>4.2001W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</v>
          </cell>
          <cell r="R23" t="str">
            <v/>
          </cell>
          <cell r="S23" t="str">
            <v/>
          </cell>
          <cell r="T23" t="str">
            <v/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</v>
          </cell>
          <cell r="AH23">
            <v>0</v>
          </cell>
          <cell r="AI23">
            <v>0</v>
          </cell>
          <cell r="AJ23">
            <v>0</v>
          </cell>
          <cell r="AK23" t="str">
            <v>2001W</v>
          </cell>
          <cell r="AL23">
            <v>2001</v>
          </cell>
          <cell r="AM23" t="str">
            <v>W</v>
          </cell>
          <cell r="AN23" t="str">
            <v>Glanze, Leonie</v>
          </cell>
          <cell r="AO23" t="str">
            <v>Herdecke</v>
          </cell>
        </row>
        <row r="24">
          <cell r="A24">
            <v>689</v>
          </cell>
          <cell r="B24">
            <v>18</v>
          </cell>
          <cell r="C24" t="str">
            <v/>
          </cell>
          <cell r="D24">
            <v>18</v>
          </cell>
          <cell r="E24">
            <v>5</v>
          </cell>
          <cell r="F24" t="str">
            <v>5.2002W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5</v>
          </cell>
          <cell r="S24" t="str">
            <v/>
          </cell>
          <cell r="T24" t="str">
            <v/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 t="str">
            <v>2002W</v>
          </cell>
          <cell r="AL24">
            <v>2002</v>
          </cell>
          <cell r="AM24" t="str">
            <v>W</v>
          </cell>
          <cell r="AN24" t="str">
            <v>Wiegand , Celina</v>
          </cell>
          <cell r="AO24" t="str">
            <v>TSV 1863 Herdecke</v>
          </cell>
        </row>
        <row r="25">
          <cell r="A25">
            <v>688</v>
          </cell>
          <cell r="B25">
            <v>19</v>
          </cell>
          <cell r="C25" t="str">
            <v/>
          </cell>
          <cell r="D25">
            <v>19</v>
          </cell>
          <cell r="E25">
            <v>4</v>
          </cell>
          <cell r="F25" t="str">
            <v>4.2003W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>
            <v>4</v>
          </cell>
          <cell r="T25" t="str">
            <v/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</v>
          </cell>
          <cell r="AJ25">
            <v>0</v>
          </cell>
          <cell r="AK25" t="str">
            <v>2003W</v>
          </cell>
          <cell r="AL25">
            <v>2003</v>
          </cell>
          <cell r="AM25" t="str">
            <v>W</v>
          </cell>
          <cell r="AN25" t="str">
            <v>Requardt, Lilli</v>
          </cell>
          <cell r="AO25" t="str">
            <v>TSV 1863 Herdecke</v>
          </cell>
        </row>
        <row r="26">
          <cell r="A26">
            <v>593</v>
          </cell>
          <cell r="B26">
            <v>20</v>
          </cell>
          <cell r="C26" t="str">
            <v/>
          </cell>
          <cell r="D26">
            <v>20</v>
          </cell>
          <cell r="E26">
            <v>3</v>
          </cell>
          <cell r="F26" t="str">
            <v>3.2004w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3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</v>
          </cell>
          <cell r="AK26" t="str">
            <v>2004w</v>
          </cell>
          <cell r="AL26">
            <v>2004</v>
          </cell>
          <cell r="AM26" t="str">
            <v>w</v>
          </cell>
          <cell r="AN26" t="str">
            <v>Ostermeier, Jana</v>
          </cell>
          <cell r="AO26" t="str">
            <v>TSV 1863 Herdecke</v>
          </cell>
        </row>
        <row r="27">
          <cell r="A27">
            <v>591</v>
          </cell>
          <cell r="B27">
            <v>21</v>
          </cell>
          <cell r="C27" t="str">
            <v/>
          </cell>
          <cell r="D27">
            <v>21</v>
          </cell>
          <cell r="E27">
            <v>4</v>
          </cell>
          <cell r="F27" t="str">
            <v>4.2000w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4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2000w</v>
          </cell>
          <cell r="AL27">
            <v>2000</v>
          </cell>
          <cell r="AM27" t="str">
            <v>w</v>
          </cell>
          <cell r="AN27" t="str">
            <v>Niemeyer, Sophia</v>
          </cell>
          <cell r="AO27" t="str">
            <v>DJK Blau Weiss Annen</v>
          </cell>
        </row>
        <row r="28">
          <cell r="A28">
            <v>596</v>
          </cell>
          <cell r="B28">
            <v>22</v>
          </cell>
          <cell r="C28" t="str">
            <v/>
          </cell>
          <cell r="D28">
            <v>22</v>
          </cell>
          <cell r="E28">
            <v>5</v>
          </cell>
          <cell r="F28" t="str">
            <v>5.2001w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5</v>
          </cell>
          <cell r="R28" t="str">
            <v/>
          </cell>
          <cell r="S28" t="str">
            <v/>
          </cell>
          <cell r="T28" t="str">
            <v/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  <cell r="AH28">
            <v>0</v>
          </cell>
          <cell r="AI28">
            <v>0</v>
          </cell>
          <cell r="AJ28">
            <v>0</v>
          </cell>
          <cell r="AK28" t="str">
            <v>2001w</v>
          </cell>
          <cell r="AL28">
            <v>2001</v>
          </cell>
          <cell r="AM28" t="str">
            <v>w</v>
          </cell>
          <cell r="AN28" t="str">
            <v>Scheller, Elisa</v>
          </cell>
          <cell r="AO28" t="str">
            <v>Herdecke</v>
          </cell>
        </row>
        <row r="29">
          <cell r="A29">
            <v>647</v>
          </cell>
          <cell r="B29">
            <v>23</v>
          </cell>
          <cell r="C29" t="str">
            <v/>
          </cell>
          <cell r="D29">
            <v>23</v>
          </cell>
          <cell r="E29">
            <v>1</v>
          </cell>
          <cell r="F29" t="str">
            <v>1.1999W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>
            <v>1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1999W</v>
          </cell>
          <cell r="AL29">
            <v>1999</v>
          </cell>
          <cell r="AM29" t="str">
            <v>W</v>
          </cell>
          <cell r="AN29" t="str">
            <v>Klunkerfoet, Jana</v>
          </cell>
          <cell r="AO29" t="str">
            <v>TuS Ende</v>
          </cell>
        </row>
        <row r="30">
          <cell r="A30">
            <v>553</v>
          </cell>
          <cell r="B30">
            <v>24</v>
          </cell>
          <cell r="C30" t="str">
            <v/>
          </cell>
          <cell r="D30">
            <v>24</v>
          </cell>
          <cell r="E30">
            <v>6</v>
          </cell>
          <cell r="F30" t="str">
            <v>6.2002w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>
            <v>6</v>
          </cell>
          <cell r="S30" t="str">
            <v/>
          </cell>
          <cell r="T30" t="str">
            <v/>
          </cell>
          <cell r="U30">
            <v>0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 t="str">
            <v>2002w</v>
          </cell>
          <cell r="AL30">
            <v>2002</v>
          </cell>
          <cell r="AM30" t="str">
            <v>w</v>
          </cell>
          <cell r="AN30" t="str">
            <v>Cysarz, Clara</v>
          </cell>
          <cell r="AO30" t="str">
            <v>Herdecke</v>
          </cell>
        </row>
        <row r="31">
          <cell r="A31">
            <v>618</v>
          </cell>
          <cell r="B31">
            <v>25</v>
          </cell>
          <cell r="C31" t="str">
            <v/>
          </cell>
          <cell r="D31">
            <v>25</v>
          </cell>
          <cell r="E31">
            <v>7</v>
          </cell>
          <cell r="F31" t="str">
            <v>7.2002W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>
            <v>7</v>
          </cell>
          <cell r="S31" t="str">
            <v/>
          </cell>
          <cell r="T31" t="str">
            <v/>
          </cell>
          <cell r="U31">
            <v>0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0</v>
          </cell>
          <cell r="AJ31">
            <v>0</v>
          </cell>
          <cell r="AK31" t="str">
            <v>2002W</v>
          </cell>
          <cell r="AL31">
            <v>2002</v>
          </cell>
          <cell r="AM31" t="str">
            <v>W</v>
          </cell>
          <cell r="AN31" t="str">
            <v>Hentschel, Antonie</v>
          </cell>
          <cell r="AO31" t="str">
            <v>-</v>
          </cell>
        </row>
        <row r="32">
          <cell r="A32">
            <v>615</v>
          </cell>
          <cell r="B32">
            <v>26</v>
          </cell>
          <cell r="C32" t="str">
            <v/>
          </cell>
          <cell r="D32">
            <v>26</v>
          </cell>
          <cell r="E32">
            <v>5</v>
          </cell>
          <cell r="F32" t="str">
            <v>5.2003W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>
            <v>5</v>
          </cell>
          <cell r="T32" t="str">
            <v/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  <cell r="AK32" t="str">
            <v>2003W</v>
          </cell>
          <cell r="AL32">
            <v>2003</v>
          </cell>
          <cell r="AM32" t="str">
            <v>W</v>
          </cell>
          <cell r="AN32" t="str">
            <v>Klauschke, Eva</v>
          </cell>
          <cell r="AO32" t="str">
            <v>Essen</v>
          </cell>
        </row>
        <row r="33">
          <cell r="A33">
            <v>567</v>
          </cell>
          <cell r="B33">
            <v>27</v>
          </cell>
          <cell r="C33" t="str">
            <v/>
          </cell>
          <cell r="D33">
            <v>27</v>
          </cell>
          <cell r="E33">
            <v>6</v>
          </cell>
          <cell r="F33" t="str">
            <v>6.2003W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>
            <v>6</v>
          </cell>
          <cell r="T33" t="str">
            <v/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</v>
          </cell>
          <cell r="AJ33">
            <v>0</v>
          </cell>
          <cell r="AK33" t="str">
            <v>2003W</v>
          </cell>
          <cell r="AL33">
            <v>2003</v>
          </cell>
          <cell r="AM33" t="str">
            <v>W</v>
          </cell>
          <cell r="AN33" t="str">
            <v>Bock, Annika</v>
          </cell>
          <cell r="AO33" t="str">
            <v>Wetter</v>
          </cell>
        </row>
        <row r="34">
          <cell r="A34">
            <v>686</v>
          </cell>
          <cell r="B34">
            <v>28</v>
          </cell>
          <cell r="C34" t="str">
            <v/>
          </cell>
          <cell r="D34">
            <v>28</v>
          </cell>
          <cell r="E34">
            <v>7</v>
          </cell>
          <cell r="F34" t="str">
            <v>7.2003W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>
            <v>7</v>
          </cell>
          <cell r="T34" t="str">
            <v/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 t="str">
            <v>2003W</v>
          </cell>
          <cell r="AL34">
            <v>2003</v>
          </cell>
          <cell r="AM34" t="str">
            <v>W</v>
          </cell>
          <cell r="AN34" t="str">
            <v>Kruse, Chiara</v>
          </cell>
          <cell r="AO34" t="str">
            <v>TSV 1863 Herdecke</v>
          </cell>
        </row>
        <row r="35">
          <cell r="A35">
            <v>601</v>
          </cell>
          <cell r="B35">
            <v>29</v>
          </cell>
          <cell r="C35" t="str">
            <v/>
          </cell>
          <cell r="D35">
            <v>29</v>
          </cell>
          <cell r="E35">
            <v>6</v>
          </cell>
          <cell r="F35" t="str">
            <v>6.2001W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6</v>
          </cell>
          <cell r="R35" t="str">
            <v/>
          </cell>
          <cell r="S35" t="str">
            <v/>
          </cell>
          <cell r="T35" t="str">
            <v/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</v>
          </cell>
          <cell r="AH35">
            <v>0</v>
          </cell>
          <cell r="AI35">
            <v>0</v>
          </cell>
          <cell r="AJ35">
            <v>0</v>
          </cell>
          <cell r="AK35" t="str">
            <v>2001W</v>
          </cell>
          <cell r="AL35">
            <v>2001</v>
          </cell>
          <cell r="AM35" t="str">
            <v>W</v>
          </cell>
          <cell r="AN35" t="str">
            <v>Gerbracht, Laura</v>
          </cell>
          <cell r="AO35" t="str">
            <v>DJK Blau-Weiß Annen</v>
          </cell>
        </row>
        <row r="36">
          <cell r="A36">
            <v>598</v>
          </cell>
          <cell r="B36">
            <v>30</v>
          </cell>
          <cell r="C36" t="str">
            <v/>
          </cell>
          <cell r="D36">
            <v>30</v>
          </cell>
          <cell r="E36">
            <v>8</v>
          </cell>
          <cell r="F36" t="str">
            <v>8.2002w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>
            <v>8</v>
          </cell>
          <cell r="S36" t="str">
            <v/>
          </cell>
          <cell r="T36" t="str">
            <v/>
          </cell>
          <cell r="U36">
            <v>0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0</v>
          </cell>
          <cell r="AJ36">
            <v>0</v>
          </cell>
          <cell r="AK36" t="str">
            <v>2002w</v>
          </cell>
          <cell r="AL36">
            <v>2002</v>
          </cell>
          <cell r="AM36" t="str">
            <v>w</v>
          </cell>
          <cell r="AN36" t="str">
            <v>Wupper, Norelle</v>
          </cell>
          <cell r="AO36" t="str">
            <v>Witten-Stockum</v>
          </cell>
        </row>
        <row r="37">
          <cell r="A37">
            <v>613</v>
          </cell>
          <cell r="B37">
            <v>31</v>
          </cell>
          <cell r="C37" t="str">
            <v/>
          </cell>
          <cell r="D37">
            <v>31</v>
          </cell>
          <cell r="E37">
            <v>8</v>
          </cell>
          <cell r="F37" t="str">
            <v>8.2003W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>
            <v>8</v>
          </cell>
          <cell r="T37" t="str">
            <v/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</v>
          </cell>
          <cell r="AJ37">
            <v>0</v>
          </cell>
          <cell r="AK37" t="str">
            <v>2003W</v>
          </cell>
          <cell r="AL37">
            <v>2003</v>
          </cell>
          <cell r="AM37" t="str">
            <v>W</v>
          </cell>
          <cell r="AN37" t="str">
            <v>Nigl, Pia</v>
          </cell>
          <cell r="AO37" t="str">
            <v>Team Cup-Sport-Dortmund</v>
          </cell>
        </row>
        <row r="38">
          <cell r="A38">
            <v>617</v>
          </cell>
          <cell r="B38">
            <v>32</v>
          </cell>
          <cell r="C38" t="str">
            <v/>
          </cell>
          <cell r="D38">
            <v>32</v>
          </cell>
          <cell r="E38">
            <v>4</v>
          </cell>
          <cell r="F38" t="str">
            <v>4.2004W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4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</v>
          </cell>
          <cell r="AK38" t="str">
            <v>2004W</v>
          </cell>
          <cell r="AL38">
            <v>2004</v>
          </cell>
          <cell r="AM38" t="str">
            <v>W</v>
          </cell>
          <cell r="AN38" t="str">
            <v>Furtkamp, Marie</v>
          </cell>
          <cell r="AO38" t="str">
            <v>Team Cup-Sport-Dortmund</v>
          </cell>
        </row>
        <row r="39">
          <cell r="A39">
            <v>654</v>
          </cell>
          <cell r="B39">
            <v>33</v>
          </cell>
          <cell r="C39" t="str">
            <v/>
          </cell>
          <cell r="D39">
            <v>33</v>
          </cell>
          <cell r="E39">
            <v>5</v>
          </cell>
          <cell r="F39" t="str">
            <v>5.2004W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5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  <cell r="AK39" t="str">
            <v>2004W</v>
          </cell>
          <cell r="AL39">
            <v>2004</v>
          </cell>
          <cell r="AM39" t="str">
            <v>W</v>
          </cell>
          <cell r="AN39" t="str">
            <v>Grünert, Lara</v>
          </cell>
          <cell r="AO39" t="str">
            <v>Blote-Vogel-Schule</v>
          </cell>
        </row>
        <row r="40">
          <cell r="A40">
            <v>661</v>
          </cell>
          <cell r="B40">
            <v>34</v>
          </cell>
          <cell r="C40" t="str">
            <v/>
          </cell>
          <cell r="D40">
            <v>34</v>
          </cell>
          <cell r="E40">
            <v>2</v>
          </cell>
          <cell r="F40" t="str">
            <v>2.WJB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>
            <v>2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0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 t="str">
            <v>WJB</v>
          </cell>
          <cell r="AL40">
            <v>1997</v>
          </cell>
          <cell r="AM40" t="str">
            <v>W</v>
          </cell>
          <cell r="AN40" t="str">
            <v>Machill, Katharina</v>
          </cell>
          <cell r="AO40" t="str">
            <v>Lauftreff Ende</v>
          </cell>
        </row>
        <row r="41">
          <cell r="A41">
            <v>684</v>
          </cell>
          <cell r="B41">
            <v>35</v>
          </cell>
          <cell r="C41" t="str">
            <v/>
          </cell>
          <cell r="D41">
            <v>35</v>
          </cell>
          <cell r="E41">
            <v>6</v>
          </cell>
          <cell r="F41" t="str">
            <v>6.2004W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6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</v>
          </cell>
          <cell r="AK41" t="str">
            <v>2004W</v>
          </cell>
          <cell r="AL41">
            <v>2004</v>
          </cell>
          <cell r="AM41" t="str">
            <v>W</v>
          </cell>
          <cell r="AN41" t="str">
            <v>Bösebeck, Jaenette </v>
          </cell>
          <cell r="AO41" t="str">
            <v>TSV 1863 Herdecke</v>
          </cell>
        </row>
        <row r="42">
          <cell r="A42">
            <v>675</v>
          </cell>
          <cell r="B42">
            <v>36</v>
          </cell>
          <cell r="C42" t="str">
            <v/>
          </cell>
          <cell r="D42">
            <v>36</v>
          </cell>
          <cell r="E42">
            <v>2</v>
          </cell>
          <cell r="F42" t="str">
            <v>2.1999W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>
            <v>2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0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1999W</v>
          </cell>
          <cell r="AL42">
            <v>1999</v>
          </cell>
          <cell r="AM42" t="str">
            <v>W</v>
          </cell>
          <cell r="AN42" t="str">
            <v>Vasileski, Anastasija</v>
          </cell>
          <cell r="AO42" t="str">
            <v>Geschwister Scholl Gymnasium</v>
          </cell>
        </row>
        <row r="43">
          <cell r="A43">
            <v>687</v>
          </cell>
          <cell r="B43">
            <v>37</v>
          </cell>
          <cell r="C43" t="str">
            <v/>
          </cell>
          <cell r="D43">
            <v>37</v>
          </cell>
          <cell r="E43">
            <v>9</v>
          </cell>
          <cell r="F43" t="str">
            <v>9.2003W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>
            <v>9</v>
          </cell>
          <cell r="T43" t="str">
            <v/>
          </cell>
          <cell r="U43">
            <v>0</v>
          </cell>
          <cell r="V43">
            <v>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</v>
          </cell>
          <cell r="AJ43">
            <v>0</v>
          </cell>
          <cell r="AK43" t="str">
            <v>2003W</v>
          </cell>
          <cell r="AL43">
            <v>2003</v>
          </cell>
          <cell r="AM43" t="str">
            <v>W</v>
          </cell>
          <cell r="AN43" t="str">
            <v>Brauer, Julia</v>
          </cell>
          <cell r="AO43" t="str">
            <v>TSV 1863 Herdecke</v>
          </cell>
        </row>
        <row r="44">
          <cell r="A44">
            <v>666</v>
          </cell>
          <cell r="B44">
            <v>38</v>
          </cell>
          <cell r="C44" t="str">
            <v/>
          </cell>
          <cell r="D44">
            <v>38</v>
          </cell>
          <cell r="E44">
            <v>10</v>
          </cell>
          <cell r="F44" t="str">
            <v>10.2003W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>
            <v>10</v>
          </cell>
          <cell r="T44" t="str">
            <v/>
          </cell>
          <cell r="U44">
            <v>0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 t="str">
            <v>2003W</v>
          </cell>
          <cell r="AL44">
            <v>2003</v>
          </cell>
          <cell r="AM44" t="str">
            <v>W</v>
          </cell>
          <cell r="AN44" t="str">
            <v>Ziemer, Kimberley</v>
          </cell>
          <cell r="AO44" t="str">
            <v>Düsselläufer</v>
          </cell>
        </row>
        <row r="45">
          <cell r="A45">
            <v>677</v>
          </cell>
          <cell r="B45">
            <v>39</v>
          </cell>
          <cell r="C45" t="str">
            <v/>
          </cell>
          <cell r="D45">
            <v>39</v>
          </cell>
          <cell r="E45">
            <v>9</v>
          </cell>
          <cell r="F45" t="str">
            <v>9.2002W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>
            <v>9</v>
          </cell>
          <cell r="S45" t="str">
            <v/>
          </cell>
          <cell r="T45" t="str">
            <v/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1</v>
          </cell>
          <cell r="AI45">
            <v>0</v>
          </cell>
          <cell r="AJ45">
            <v>0</v>
          </cell>
          <cell r="AK45" t="str">
            <v>2002W</v>
          </cell>
          <cell r="AL45">
            <v>2002</v>
          </cell>
          <cell r="AM45" t="str">
            <v>W</v>
          </cell>
          <cell r="AN45" t="str">
            <v>Runge, Lucie</v>
          </cell>
          <cell r="AO45" t="str">
            <v>Geschwister Scholl Gymnasium</v>
          </cell>
        </row>
        <row r="46">
          <cell r="A46">
            <v>552</v>
          </cell>
          <cell r="B46">
            <v>40</v>
          </cell>
          <cell r="C46" t="str">
            <v/>
          </cell>
          <cell r="D46">
            <v>40</v>
          </cell>
          <cell r="E46">
            <v>11</v>
          </cell>
          <cell r="F46" t="str">
            <v>11.2003w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>
            <v>11</v>
          </cell>
          <cell r="T46" t="str">
            <v/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 t="str">
            <v>2003w</v>
          </cell>
          <cell r="AL46">
            <v>2003</v>
          </cell>
          <cell r="AM46" t="str">
            <v>w</v>
          </cell>
          <cell r="AN46" t="str">
            <v>Cysarz, Lena</v>
          </cell>
          <cell r="AO46" t="str">
            <v>Herdecke</v>
          </cell>
        </row>
        <row r="47">
          <cell r="A47">
            <v>559</v>
          </cell>
          <cell r="B47">
            <v>41</v>
          </cell>
          <cell r="C47" t="str">
            <v/>
          </cell>
          <cell r="D47">
            <v>41</v>
          </cell>
          <cell r="E47">
            <v>7</v>
          </cell>
          <cell r="F47" t="str">
            <v>7.2004w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7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1</v>
          </cell>
          <cell r="AK47" t="str">
            <v>2004w</v>
          </cell>
          <cell r="AL47">
            <v>2004</v>
          </cell>
          <cell r="AM47" t="str">
            <v>w</v>
          </cell>
          <cell r="AN47" t="str">
            <v>Dumstorff, Finja</v>
          </cell>
          <cell r="AO47" t="str">
            <v>TUS Ende</v>
          </cell>
        </row>
        <row r="48">
          <cell r="A48">
            <v>664</v>
          </cell>
          <cell r="B48">
            <v>42</v>
          </cell>
          <cell r="C48" t="str">
            <v/>
          </cell>
          <cell r="D48">
            <v>42</v>
          </cell>
          <cell r="E48">
            <v>12</v>
          </cell>
          <cell r="F48" t="str">
            <v>12.2003W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>
            <v>12</v>
          </cell>
          <cell r="T48" t="str">
            <v/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  <cell r="AK48" t="str">
            <v>2003W</v>
          </cell>
          <cell r="AL48">
            <v>2003</v>
          </cell>
          <cell r="AM48" t="str">
            <v>W</v>
          </cell>
          <cell r="AN48" t="str">
            <v>Castle, Elise</v>
          </cell>
          <cell r="AO48" t="str">
            <v>Düsselläufer</v>
          </cell>
        </row>
        <row r="49">
          <cell r="A49">
            <v>642</v>
          </cell>
          <cell r="B49">
            <v>43</v>
          </cell>
          <cell r="C49" t="str">
            <v/>
          </cell>
          <cell r="D49">
            <v>43</v>
          </cell>
          <cell r="E49">
            <v>8</v>
          </cell>
          <cell r="F49" t="str">
            <v>8.2004W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8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1</v>
          </cell>
          <cell r="AK49" t="str">
            <v>2004W</v>
          </cell>
          <cell r="AL49">
            <v>2004</v>
          </cell>
          <cell r="AM49" t="str">
            <v>W</v>
          </cell>
          <cell r="AN49" t="str">
            <v>Mag, Pauly Lilly</v>
          </cell>
          <cell r="AO49" t="str">
            <v>TSC Eintracht Dortmund</v>
          </cell>
        </row>
        <row r="50">
          <cell r="A50">
            <v>583</v>
          </cell>
          <cell r="B50">
            <v>44</v>
          </cell>
          <cell r="C50" t="str">
            <v/>
          </cell>
          <cell r="D50">
            <v>44</v>
          </cell>
          <cell r="E50">
            <v>9</v>
          </cell>
          <cell r="F50" t="str">
            <v>9.2004w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9</v>
          </cell>
          <cell r="U50">
            <v>0</v>
          </cell>
          <cell r="V50">
            <v>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K50" t="str">
            <v>2004w</v>
          </cell>
          <cell r="AL50">
            <v>2004</v>
          </cell>
          <cell r="AM50" t="str">
            <v>w</v>
          </cell>
          <cell r="AN50" t="str">
            <v>Senkal, Eliza</v>
          </cell>
          <cell r="AO50" t="str">
            <v>Blau Weiss Annen</v>
          </cell>
        </row>
        <row r="51">
          <cell r="A51">
            <v>604</v>
          </cell>
          <cell r="B51">
            <v>45</v>
          </cell>
          <cell r="C51" t="str">
            <v/>
          </cell>
          <cell r="D51">
            <v>45</v>
          </cell>
          <cell r="E51">
            <v>10</v>
          </cell>
          <cell r="F51" t="str">
            <v>10.2002W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>
            <v>10</v>
          </cell>
          <cell r="S51" t="str">
            <v/>
          </cell>
          <cell r="T51" t="str">
            <v/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</v>
          </cell>
          <cell r="AI51">
            <v>0</v>
          </cell>
          <cell r="AJ51">
            <v>0</v>
          </cell>
          <cell r="AK51" t="str">
            <v>2002W</v>
          </cell>
          <cell r="AL51">
            <v>2002</v>
          </cell>
          <cell r="AM51" t="str">
            <v>W</v>
          </cell>
          <cell r="AN51" t="str">
            <v>Frenk, Annika</v>
          </cell>
          <cell r="AO51" t="str">
            <v>TuS Ende</v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</row>
        <row r="153">
          <cell r="A153" t="str">
            <v>Ende</v>
          </cell>
        </row>
      </sheetData>
      <sheetData sheetId="7">
        <row r="5">
          <cell r="A5" t="str">
            <v>Start</v>
          </cell>
          <cell r="B5" t="str">
            <v>Platz</v>
          </cell>
          <cell r="C5" t="str">
            <v>Platz</v>
          </cell>
          <cell r="D5" t="str">
            <v>Platz</v>
          </cell>
          <cell r="E5" t="str">
            <v>Platz</v>
          </cell>
          <cell r="F5" t="str">
            <v>Verweis</v>
          </cell>
          <cell r="G5" t="str">
            <v>Platz</v>
          </cell>
          <cell r="H5" t="str">
            <v>Platz</v>
          </cell>
          <cell r="I5" t="str">
            <v>Platz</v>
          </cell>
          <cell r="J5" t="str">
            <v>Platz</v>
          </cell>
          <cell r="K5" t="str">
            <v>Platz</v>
          </cell>
          <cell r="L5" t="str">
            <v>Platz</v>
          </cell>
          <cell r="M5" t="str">
            <v>Platz</v>
          </cell>
          <cell r="N5" t="str">
            <v>Platz</v>
          </cell>
          <cell r="O5" t="str">
            <v>Platz</v>
          </cell>
          <cell r="P5" t="str">
            <v>Platz</v>
          </cell>
          <cell r="Q5" t="str">
            <v>Platz</v>
          </cell>
          <cell r="R5" t="str">
            <v>Platz</v>
          </cell>
          <cell r="S5" t="str">
            <v>Platz</v>
          </cell>
          <cell r="T5" t="str">
            <v>Platz</v>
          </cell>
          <cell r="U5" t="str">
            <v>Zähler</v>
          </cell>
          <cell r="V5" t="str">
            <v>Zähler</v>
          </cell>
          <cell r="W5" t="str">
            <v>Zähler</v>
          </cell>
          <cell r="X5" t="str">
            <v>Zähler</v>
          </cell>
          <cell r="Y5" t="str">
            <v>Zähler</v>
          </cell>
          <cell r="Z5" t="str">
            <v>Zähler</v>
          </cell>
          <cell r="AA5" t="str">
            <v>Zähler</v>
          </cell>
          <cell r="AB5" t="str">
            <v>Zähler</v>
          </cell>
          <cell r="AC5" t="str">
            <v>Zähler</v>
          </cell>
          <cell r="AD5" t="str">
            <v>Zähler</v>
          </cell>
          <cell r="AE5" t="str">
            <v>Zähler</v>
          </cell>
          <cell r="AF5" t="str">
            <v>Zähler</v>
          </cell>
          <cell r="AG5" t="str">
            <v>Zähler</v>
          </cell>
          <cell r="AH5" t="str">
            <v>Zähler</v>
          </cell>
          <cell r="AI5" t="str">
            <v>Zähler</v>
          </cell>
          <cell r="AJ5" t="str">
            <v>Zähler</v>
          </cell>
          <cell r="AK5" t="str">
            <v>JG</v>
          </cell>
          <cell r="AL5" t="str">
            <v>JG</v>
          </cell>
          <cell r="AM5" t="str">
            <v>M/W</v>
          </cell>
          <cell r="AN5" t="str">
            <v>Name, Vorname</v>
          </cell>
          <cell r="AO5" t="str">
            <v>Verein/Ort</v>
          </cell>
        </row>
        <row r="6">
          <cell r="A6" t="str">
            <v>Nr.</v>
          </cell>
          <cell r="B6" t="str">
            <v>ges.</v>
          </cell>
          <cell r="C6" t="str">
            <v>M</v>
          </cell>
          <cell r="D6" t="str">
            <v>W</v>
          </cell>
          <cell r="E6" t="str">
            <v>JG</v>
          </cell>
          <cell r="G6" t="str">
            <v>MJB</v>
          </cell>
          <cell r="H6" t="str">
            <v>1999M</v>
          </cell>
          <cell r="I6" t="str">
            <v>2000M</v>
          </cell>
          <cell r="J6" t="str">
            <v>2001M</v>
          </cell>
          <cell r="K6" t="str">
            <v>2002M</v>
          </cell>
          <cell r="L6" t="str">
            <v>2003M</v>
          </cell>
          <cell r="M6" t="str">
            <v>2004M</v>
          </cell>
          <cell r="N6" t="str">
            <v>WJB</v>
          </cell>
          <cell r="O6" t="str">
            <v>1999W</v>
          </cell>
          <cell r="P6" t="str">
            <v>2000W</v>
          </cell>
          <cell r="Q6" t="str">
            <v>2001W</v>
          </cell>
          <cell r="R6" t="str">
            <v>2002W</v>
          </cell>
          <cell r="S6" t="str">
            <v>2003W</v>
          </cell>
          <cell r="T6" t="str">
            <v>2004W</v>
          </cell>
          <cell r="U6" t="str">
            <v>M</v>
          </cell>
          <cell r="V6" t="str">
            <v>W</v>
          </cell>
          <cell r="W6" t="str">
            <v>MJB</v>
          </cell>
          <cell r="X6" t="str">
            <v>1999M</v>
          </cell>
          <cell r="Y6" t="str">
            <v>2000M</v>
          </cell>
          <cell r="Z6" t="str">
            <v>2001M</v>
          </cell>
          <cell r="AA6" t="str">
            <v>2002M</v>
          </cell>
          <cell r="AB6" t="str">
            <v>2003M</v>
          </cell>
          <cell r="AC6" t="str">
            <v>2004M</v>
          </cell>
          <cell r="AD6" t="str">
            <v>WJB</v>
          </cell>
          <cell r="AE6" t="str">
            <v>1999W</v>
          </cell>
          <cell r="AF6" t="str">
            <v>2000W</v>
          </cell>
          <cell r="AG6" t="str">
            <v>2001W</v>
          </cell>
          <cell r="AH6" t="str">
            <v>2002W</v>
          </cell>
          <cell r="AI6" t="str">
            <v>2003W</v>
          </cell>
          <cell r="AJ6" t="str">
            <v>2004W</v>
          </cell>
        </row>
        <row r="7">
          <cell r="A7">
            <v>589</v>
          </cell>
          <cell r="B7">
            <v>1</v>
          </cell>
          <cell r="C7">
            <v>1</v>
          </cell>
          <cell r="D7" t="str">
            <v/>
          </cell>
          <cell r="E7">
            <v>1</v>
          </cell>
          <cell r="F7" t="str">
            <v>1.1999m</v>
          </cell>
          <cell r="G7" t="str">
            <v/>
          </cell>
          <cell r="H7">
            <v>1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>
            <v>1</v>
          </cell>
          <cell r="V7">
            <v>0</v>
          </cell>
          <cell r="W7">
            <v>0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 t="str">
            <v>1999m</v>
          </cell>
          <cell r="AL7">
            <v>1999</v>
          </cell>
          <cell r="AM7" t="str">
            <v>m</v>
          </cell>
          <cell r="AN7" t="str">
            <v>Grabow, Ben</v>
          </cell>
          <cell r="AO7" t="str">
            <v>PV-Triathlon Witten</v>
          </cell>
        </row>
        <row r="8">
          <cell r="A8">
            <v>580</v>
          </cell>
          <cell r="B8">
            <v>2</v>
          </cell>
          <cell r="C8">
            <v>2</v>
          </cell>
          <cell r="D8" t="str">
            <v/>
          </cell>
          <cell r="E8">
            <v>2</v>
          </cell>
          <cell r="F8" t="str">
            <v>2.1999m</v>
          </cell>
          <cell r="G8" t="str">
            <v/>
          </cell>
          <cell r="H8">
            <v>2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>
            <v>1</v>
          </cell>
          <cell r="V8">
            <v>0</v>
          </cell>
          <cell r="W8">
            <v>0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 t="str">
            <v>1999m</v>
          </cell>
          <cell r="AL8">
            <v>1999</v>
          </cell>
          <cell r="AM8" t="str">
            <v>m</v>
          </cell>
          <cell r="AN8" t="str">
            <v>Rose, Lars</v>
          </cell>
          <cell r="AO8" t="str">
            <v>PV-Triathlon Witten</v>
          </cell>
        </row>
        <row r="9">
          <cell r="A9">
            <v>597</v>
          </cell>
          <cell r="B9">
            <v>3</v>
          </cell>
          <cell r="C9">
            <v>3</v>
          </cell>
          <cell r="D9" t="str">
            <v/>
          </cell>
          <cell r="E9">
            <v>1</v>
          </cell>
          <cell r="F9" t="str">
            <v>1.2001m</v>
          </cell>
          <cell r="G9" t="str">
            <v/>
          </cell>
          <cell r="H9" t="str">
            <v/>
          </cell>
          <cell r="I9" t="str">
            <v/>
          </cell>
          <cell r="J9">
            <v>1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 t="str">
            <v>2001m</v>
          </cell>
          <cell r="AL9">
            <v>2001</v>
          </cell>
          <cell r="AM9" t="str">
            <v>m</v>
          </cell>
          <cell r="AN9" t="str">
            <v>Groll, Matthies</v>
          </cell>
          <cell r="AO9" t="str">
            <v>TTW</v>
          </cell>
        </row>
        <row r="10">
          <cell r="A10">
            <v>648</v>
          </cell>
          <cell r="B10">
            <v>4</v>
          </cell>
          <cell r="C10">
            <v>4</v>
          </cell>
          <cell r="D10" t="str">
            <v/>
          </cell>
          <cell r="E10">
            <v>1</v>
          </cell>
          <cell r="F10" t="str">
            <v>1.2002M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2002M</v>
          </cell>
          <cell r="AL10">
            <v>2002</v>
          </cell>
          <cell r="AM10" t="str">
            <v>M</v>
          </cell>
          <cell r="AN10" t="str">
            <v>Fahrenson, Luca</v>
          </cell>
          <cell r="AO10" t="str">
            <v>PV-Triathlon Witten</v>
          </cell>
        </row>
        <row r="11">
          <cell r="A11">
            <v>576</v>
          </cell>
          <cell r="B11">
            <v>5</v>
          </cell>
          <cell r="C11">
            <v>5</v>
          </cell>
          <cell r="D11" t="str">
            <v/>
          </cell>
          <cell r="E11">
            <v>1</v>
          </cell>
          <cell r="F11" t="str">
            <v>1.MJB</v>
          </cell>
          <cell r="G11">
            <v>1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MJB</v>
          </cell>
          <cell r="AL11">
            <v>1998</v>
          </cell>
          <cell r="AM11" t="str">
            <v>M</v>
          </cell>
          <cell r="AN11" t="str">
            <v>Maus, Bastian</v>
          </cell>
          <cell r="AO11" t="str">
            <v>Hattingen</v>
          </cell>
        </row>
        <row r="12">
          <cell r="A12">
            <v>585</v>
          </cell>
          <cell r="B12">
            <v>6</v>
          </cell>
          <cell r="C12">
            <v>6</v>
          </cell>
          <cell r="D12" t="str">
            <v/>
          </cell>
          <cell r="E12">
            <v>2</v>
          </cell>
          <cell r="F12" t="str">
            <v>2.2002m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2002m</v>
          </cell>
          <cell r="AL12">
            <v>2002</v>
          </cell>
          <cell r="AM12" t="str">
            <v>m</v>
          </cell>
          <cell r="AN12" t="str">
            <v>König, Moritz</v>
          </cell>
          <cell r="AO12" t="str">
            <v>Herdecke</v>
          </cell>
        </row>
        <row r="13">
          <cell r="A13">
            <v>600</v>
          </cell>
          <cell r="B13">
            <v>7</v>
          </cell>
          <cell r="C13">
            <v>7</v>
          </cell>
          <cell r="D13" t="str">
            <v/>
          </cell>
          <cell r="E13">
            <v>1</v>
          </cell>
          <cell r="F13" t="str">
            <v>1.2003M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2003M</v>
          </cell>
          <cell r="AL13">
            <v>2003</v>
          </cell>
          <cell r="AM13" t="str">
            <v>M</v>
          </cell>
          <cell r="AN13" t="str">
            <v>Gerbracht, Marcel</v>
          </cell>
          <cell r="AO13" t="str">
            <v>DJK Blau-Weiß Annen</v>
          </cell>
        </row>
        <row r="14">
          <cell r="A14">
            <v>572</v>
          </cell>
          <cell r="B14">
            <v>8</v>
          </cell>
          <cell r="C14">
            <v>8</v>
          </cell>
          <cell r="D14" t="str">
            <v/>
          </cell>
          <cell r="E14">
            <v>1</v>
          </cell>
          <cell r="F14" t="str">
            <v>1.2004M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2004M</v>
          </cell>
          <cell r="AL14">
            <v>2004</v>
          </cell>
          <cell r="AM14" t="str">
            <v>M</v>
          </cell>
          <cell r="AN14" t="str">
            <v>Meckel, Lukas</v>
          </cell>
          <cell r="AO14" t="str">
            <v>PV-Triathlon Witten</v>
          </cell>
        </row>
        <row r="15">
          <cell r="A15">
            <v>680</v>
          </cell>
          <cell r="B15">
            <v>9</v>
          </cell>
          <cell r="C15">
            <v>9</v>
          </cell>
          <cell r="D15" t="str">
            <v/>
          </cell>
          <cell r="E15">
            <v>2</v>
          </cell>
          <cell r="F15" t="str">
            <v>2.2003M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2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2003M</v>
          </cell>
          <cell r="AL15">
            <v>2003</v>
          </cell>
          <cell r="AM15" t="str">
            <v>M</v>
          </cell>
          <cell r="AN15" t="str">
            <v>Aichner, Tom</v>
          </cell>
          <cell r="AO15" t="str">
            <v>Geschwister Scholl Gymnasium</v>
          </cell>
        </row>
        <row r="16">
          <cell r="A16">
            <v>673</v>
          </cell>
          <cell r="B16">
            <v>10</v>
          </cell>
          <cell r="C16">
            <v>10</v>
          </cell>
          <cell r="D16" t="str">
            <v/>
          </cell>
          <cell r="E16">
            <v>2</v>
          </cell>
          <cell r="F16" t="str">
            <v>2.2001M</v>
          </cell>
          <cell r="G16" t="str">
            <v/>
          </cell>
          <cell r="H16" t="str">
            <v/>
          </cell>
          <cell r="I16" t="str">
            <v/>
          </cell>
          <cell r="J16">
            <v>2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2001M</v>
          </cell>
          <cell r="AL16">
            <v>2001</v>
          </cell>
          <cell r="AM16" t="str">
            <v>M</v>
          </cell>
          <cell r="AN16" t="str">
            <v>Eckenroth, Marius</v>
          </cell>
          <cell r="AO16" t="str">
            <v>Geschwister Scholl Gymnasium</v>
          </cell>
        </row>
        <row r="17">
          <cell r="A17">
            <v>590</v>
          </cell>
          <cell r="B17">
            <v>11</v>
          </cell>
          <cell r="C17">
            <v>11</v>
          </cell>
          <cell r="D17" t="str">
            <v/>
          </cell>
          <cell r="E17">
            <v>2</v>
          </cell>
          <cell r="F17" t="str">
            <v>2.mJB</v>
          </cell>
          <cell r="G17">
            <v>2</v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mJB</v>
          </cell>
          <cell r="AL17">
            <v>1998</v>
          </cell>
          <cell r="AM17" t="str">
            <v>m</v>
          </cell>
          <cell r="AN17" t="str">
            <v>Moldenhauer, Fabian</v>
          </cell>
          <cell r="AO17" t="str">
            <v>TSV 1863 Herdecke</v>
          </cell>
        </row>
        <row r="18">
          <cell r="A18">
            <v>584</v>
          </cell>
          <cell r="B18">
            <v>12</v>
          </cell>
          <cell r="C18">
            <v>12</v>
          </cell>
          <cell r="D18" t="str">
            <v/>
          </cell>
          <cell r="E18">
            <v>2</v>
          </cell>
          <cell r="F18" t="str">
            <v>2.2004M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2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2004M</v>
          </cell>
          <cell r="AL18">
            <v>2004</v>
          </cell>
          <cell r="AM18" t="str">
            <v>M</v>
          </cell>
          <cell r="AN18" t="str">
            <v>Ehl, Luis</v>
          </cell>
          <cell r="AO18" t="str">
            <v>KSC Kirchhörde</v>
          </cell>
        </row>
        <row r="19">
          <cell r="A19">
            <v>605</v>
          </cell>
          <cell r="B19">
            <v>13</v>
          </cell>
          <cell r="C19">
            <v>13</v>
          </cell>
          <cell r="D19" t="str">
            <v/>
          </cell>
          <cell r="E19">
            <v>3</v>
          </cell>
          <cell r="F19" t="str">
            <v>3.1999M</v>
          </cell>
          <cell r="G19" t="str">
            <v/>
          </cell>
          <cell r="H19">
            <v>3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>
            <v>1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1999M</v>
          </cell>
          <cell r="AL19">
            <v>1999</v>
          </cell>
          <cell r="AM19" t="str">
            <v>M</v>
          </cell>
          <cell r="AN19" t="str">
            <v>Frenk, Justus</v>
          </cell>
          <cell r="AO19" t="str">
            <v>TuS Ende Badminton</v>
          </cell>
        </row>
        <row r="20">
          <cell r="A20">
            <v>595</v>
          </cell>
          <cell r="B20">
            <v>14</v>
          </cell>
          <cell r="C20">
            <v>14</v>
          </cell>
          <cell r="D20" t="str">
            <v/>
          </cell>
          <cell r="E20">
            <v>3</v>
          </cell>
          <cell r="F20" t="str">
            <v>3.2001m</v>
          </cell>
          <cell r="G20" t="str">
            <v/>
          </cell>
          <cell r="H20" t="str">
            <v/>
          </cell>
          <cell r="I20" t="str">
            <v/>
          </cell>
          <cell r="J20">
            <v>3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2001m</v>
          </cell>
          <cell r="AL20">
            <v>2001</v>
          </cell>
          <cell r="AM20" t="str">
            <v>m</v>
          </cell>
          <cell r="AN20" t="str">
            <v>Schnur, Titus</v>
          </cell>
          <cell r="AO20" t="str">
            <v>Witten</v>
          </cell>
        </row>
        <row r="21">
          <cell r="A21">
            <v>676</v>
          </cell>
          <cell r="B21">
            <v>15</v>
          </cell>
          <cell r="C21">
            <v>15</v>
          </cell>
          <cell r="D21" t="str">
            <v/>
          </cell>
          <cell r="E21">
            <v>3</v>
          </cell>
          <cell r="F21" t="str">
            <v>3.2002M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2002M</v>
          </cell>
          <cell r="AL21">
            <v>2002</v>
          </cell>
          <cell r="AM21" t="str">
            <v>M</v>
          </cell>
          <cell r="AN21" t="str">
            <v>Vasileski, Filip</v>
          </cell>
          <cell r="AO21" t="str">
            <v>Geschwister Scholl Gymnasium</v>
          </cell>
        </row>
        <row r="22">
          <cell r="A22">
            <v>558</v>
          </cell>
          <cell r="B22">
            <v>16</v>
          </cell>
          <cell r="C22">
            <v>16</v>
          </cell>
          <cell r="D22" t="str">
            <v/>
          </cell>
          <cell r="E22">
            <v>3</v>
          </cell>
          <cell r="F22" t="str">
            <v>3.2004m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3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2004m</v>
          </cell>
          <cell r="AL22">
            <v>2004</v>
          </cell>
          <cell r="AM22" t="str">
            <v>m</v>
          </cell>
          <cell r="AN22" t="str">
            <v>Stern, Luca</v>
          </cell>
          <cell r="AO22" t="str">
            <v>Wetter</v>
          </cell>
        </row>
        <row r="23">
          <cell r="A23">
            <v>681</v>
          </cell>
          <cell r="B23">
            <v>17</v>
          </cell>
          <cell r="C23">
            <v>17</v>
          </cell>
          <cell r="D23" t="str">
            <v/>
          </cell>
          <cell r="E23">
            <v>4</v>
          </cell>
          <cell r="F23" t="str">
            <v>4.2004M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4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2004M</v>
          </cell>
          <cell r="AL23">
            <v>2004</v>
          </cell>
          <cell r="AM23" t="str">
            <v>M</v>
          </cell>
          <cell r="AN23" t="str">
            <v>Temal, Semail</v>
          </cell>
          <cell r="AO23" t="str">
            <v>Geschwister Scholl Gymnasium</v>
          </cell>
        </row>
        <row r="24">
          <cell r="A24">
            <v>691</v>
          </cell>
          <cell r="B24">
            <v>18</v>
          </cell>
          <cell r="C24">
            <v>18</v>
          </cell>
          <cell r="D24" t="str">
            <v/>
          </cell>
          <cell r="E24">
            <v>5</v>
          </cell>
          <cell r="F24" t="str">
            <v>5.2004M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>
            <v>5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 t="str">
            <v>2004M</v>
          </cell>
          <cell r="AL24">
            <v>2004</v>
          </cell>
          <cell r="AM24" t="str">
            <v>M</v>
          </cell>
          <cell r="AN24" t="str">
            <v>Wilke, Leander</v>
          </cell>
          <cell r="AO24" t="str">
            <v>TSV 1863 Herdecke</v>
          </cell>
        </row>
        <row r="25">
          <cell r="A25">
            <v>662</v>
          </cell>
          <cell r="B25">
            <v>19</v>
          </cell>
          <cell r="C25">
            <v>19</v>
          </cell>
          <cell r="D25" t="str">
            <v/>
          </cell>
          <cell r="E25">
            <v>6</v>
          </cell>
          <cell r="F25" t="str">
            <v>6.2004M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6</v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2004M</v>
          </cell>
          <cell r="AL25">
            <v>2004</v>
          </cell>
          <cell r="AM25" t="str">
            <v>M</v>
          </cell>
          <cell r="AN25" t="str">
            <v>Eberwein, Leander</v>
          </cell>
          <cell r="AO25" t="str">
            <v>FC Brünninghausen</v>
          </cell>
        </row>
        <row r="26">
          <cell r="A26">
            <v>646</v>
          </cell>
          <cell r="B26">
            <v>20</v>
          </cell>
          <cell r="C26">
            <v>20</v>
          </cell>
          <cell r="D26" t="str">
            <v/>
          </cell>
          <cell r="E26">
            <v>4</v>
          </cell>
          <cell r="F26" t="str">
            <v>4.2002M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4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2002M</v>
          </cell>
          <cell r="AL26">
            <v>2002</v>
          </cell>
          <cell r="AM26" t="str">
            <v>M</v>
          </cell>
          <cell r="AN26" t="str">
            <v>Klunkerfoet, Luis</v>
          </cell>
          <cell r="AO26" t="str">
            <v>TuS Ende</v>
          </cell>
        </row>
        <row r="27">
          <cell r="A27">
            <v>592</v>
          </cell>
          <cell r="B27">
            <v>21</v>
          </cell>
          <cell r="C27">
            <v>21</v>
          </cell>
          <cell r="D27" t="str">
            <v/>
          </cell>
          <cell r="E27">
            <v>4</v>
          </cell>
          <cell r="F27" t="str">
            <v>4.2001m</v>
          </cell>
          <cell r="G27" t="str">
            <v/>
          </cell>
          <cell r="H27" t="str">
            <v/>
          </cell>
          <cell r="I27" t="str">
            <v/>
          </cell>
          <cell r="J27">
            <v>4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2001m</v>
          </cell>
          <cell r="AL27">
            <v>2001</v>
          </cell>
          <cell r="AM27" t="str">
            <v>m</v>
          </cell>
          <cell r="AN27" t="str">
            <v>Moldenhauer, Jannik</v>
          </cell>
          <cell r="AO27" t="str">
            <v>TSV 1863 Herdecke</v>
          </cell>
        </row>
        <row r="28">
          <cell r="A28">
            <v>640</v>
          </cell>
          <cell r="B28">
            <v>22</v>
          </cell>
          <cell r="C28">
            <v>22</v>
          </cell>
          <cell r="D28" t="str">
            <v/>
          </cell>
          <cell r="E28">
            <v>3</v>
          </cell>
          <cell r="F28" t="str">
            <v>3.2003M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>
            <v>3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2003M</v>
          </cell>
          <cell r="AL28">
            <v>2003</v>
          </cell>
          <cell r="AM28" t="str">
            <v>M</v>
          </cell>
          <cell r="AN28" t="str">
            <v>Mühlenbeck, Kilian</v>
          </cell>
          <cell r="AO28" t="str">
            <v>TGH Wetter</v>
          </cell>
        </row>
        <row r="29">
          <cell r="A29">
            <v>633</v>
          </cell>
          <cell r="B29">
            <v>23</v>
          </cell>
          <cell r="C29">
            <v>23</v>
          </cell>
          <cell r="D29" t="str">
            <v/>
          </cell>
          <cell r="E29">
            <v>7</v>
          </cell>
          <cell r="F29" t="str">
            <v>7.2004M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7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2004M</v>
          </cell>
          <cell r="AL29">
            <v>2004</v>
          </cell>
          <cell r="AM29" t="str">
            <v>M</v>
          </cell>
          <cell r="AN29" t="str">
            <v>Grebe, Maximilian</v>
          </cell>
          <cell r="AO29" t="str">
            <v>TuS Ende</v>
          </cell>
        </row>
        <row r="30">
          <cell r="A30">
            <v>644</v>
          </cell>
          <cell r="B30">
            <v>24</v>
          </cell>
          <cell r="C30">
            <v>24</v>
          </cell>
          <cell r="D30" t="str">
            <v/>
          </cell>
          <cell r="E30">
            <v>4</v>
          </cell>
          <cell r="F30" t="str">
            <v>4.2003M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>
            <v>4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2003M</v>
          </cell>
          <cell r="AL30">
            <v>2003</v>
          </cell>
          <cell r="AM30" t="str">
            <v>M</v>
          </cell>
          <cell r="AN30" t="str">
            <v>Witte, Paul</v>
          </cell>
          <cell r="AO30" t="str">
            <v>TuS Ende</v>
          </cell>
        </row>
        <row r="31">
          <cell r="A31">
            <v>599</v>
          </cell>
          <cell r="B31">
            <v>25</v>
          </cell>
          <cell r="C31">
            <v>25</v>
          </cell>
          <cell r="D31" t="str">
            <v/>
          </cell>
          <cell r="E31">
            <v>5</v>
          </cell>
          <cell r="F31" t="str">
            <v>5.2003m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>
            <v>5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2003m</v>
          </cell>
          <cell r="AL31">
            <v>2003</v>
          </cell>
          <cell r="AM31" t="str">
            <v>m</v>
          </cell>
          <cell r="AN31" t="str">
            <v>Hoffmeister, Nils</v>
          </cell>
          <cell r="AO31" t="str">
            <v>PV Witten</v>
          </cell>
        </row>
        <row r="32">
          <cell r="A32">
            <v>635</v>
          </cell>
          <cell r="B32">
            <v>26</v>
          </cell>
          <cell r="C32">
            <v>26</v>
          </cell>
          <cell r="D32" t="str">
            <v/>
          </cell>
          <cell r="E32">
            <v>8</v>
          </cell>
          <cell r="F32" t="str">
            <v>8.2004M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8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 t="str">
            <v>2004M</v>
          </cell>
          <cell r="AL32">
            <v>2004</v>
          </cell>
          <cell r="AM32" t="str">
            <v>M</v>
          </cell>
          <cell r="AN32" t="str">
            <v>Jäger, Michel</v>
          </cell>
          <cell r="AO32" t="str">
            <v>TuS Ende</v>
          </cell>
        </row>
        <row r="33">
          <cell r="A33">
            <v>645</v>
          </cell>
          <cell r="B33">
            <v>27</v>
          </cell>
          <cell r="C33">
            <v>27</v>
          </cell>
          <cell r="D33" t="str">
            <v/>
          </cell>
          <cell r="E33">
            <v>6</v>
          </cell>
          <cell r="F33" t="str">
            <v>6.2003M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>
            <v>6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 t="str">
            <v>2003M</v>
          </cell>
          <cell r="AL33">
            <v>2003</v>
          </cell>
          <cell r="AM33" t="str">
            <v>M</v>
          </cell>
          <cell r="AN33" t="str">
            <v>Otto, Robin</v>
          </cell>
          <cell r="AO33" t="str">
            <v>TuS Ende</v>
          </cell>
        </row>
        <row r="34">
          <cell r="A34">
            <v>634</v>
          </cell>
          <cell r="B34">
            <v>28</v>
          </cell>
          <cell r="C34">
            <v>28</v>
          </cell>
          <cell r="D34" t="str">
            <v/>
          </cell>
          <cell r="E34">
            <v>9</v>
          </cell>
          <cell r="F34" t="str">
            <v>9.2004M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9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 t="str">
            <v>2004M</v>
          </cell>
          <cell r="AL34">
            <v>2004</v>
          </cell>
          <cell r="AM34" t="str">
            <v>M</v>
          </cell>
          <cell r="AN34" t="str">
            <v>Schubbert, Tim</v>
          </cell>
          <cell r="AO34" t="str">
            <v>TuS Ende</v>
          </cell>
        </row>
        <row r="35">
          <cell r="A35">
            <v>579</v>
          </cell>
          <cell r="B35">
            <v>29</v>
          </cell>
          <cell r="C35">
            <v>29</v>
          </cell>
          <cell r="D35" t="str">
            <v/>
          </cell>
          <cell r="E35">
            <v>5</v>
          </cell>
          <cell r="F35" t="str">
            <v>5.2002m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5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 t="str">
            <v>2002m</v>
          </cell>
          <cell r="AL35">
            <v>2002</v>
          </cell>
          <cell r="AM35" t="str">
            <v>m</v>
          </cell>
          <cell r="AN35" t="str">
            <v>Pillath, Sebastian</v>
          </cell>
          <cell r="AO35" t="str">
            <v>Gevelsberg</v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</row>
      </sheetData>
      <sheetData sheetId="8">
        <row r="4">
          <cell r="A4" t="str">
            <v>StartNr.</v>
          </cell>
          <cell r="B4" t="str">
            <v>Platz
ges.</v>
          </cell>
          <cell r="C4" t="str">
            <v>Platz 
M</v>
          </cell>
          <cell r="D4" t="str">
            <v>Platz
W</v>
          </cell>
          <cell r="E4" t="str">
            <v>Zähl
M</v>
          </cell>
          <cell r="F4" t="str">
            <v>Zähl
W</v>
          </cell>
          <cell r="G4" t="str">
            <v>M/W</v>
          </cell>
          <cell r="H4" t="str">
            <v>Name, Vorname</v>
          </cell>
          <cell r="I4" t="str">
            <v>Verein/Ort</v>
          </cell>
          <cell r="J4" t="str">
            <v>AK</v>
          </cell>
        </row>
        <row r="5">
          <cell r="A5">
            <v>283</v>
          </cell>
          <cell r="B5">
            <v>1</v>
          </cell>
          <cell r="C5">
            <v>1</v>
          </cell>
          <cell r="D5" t="str">
            <v/>
          </cell>
          <cell r="E5">
            <v>1</v>
          </cell>
          <cell r="F5">
            <v>0</v>
          </cell>
          <cell r="G5" t="str">
            <v>M</v>
          </cell>
          <cell r="H5" t="str">
            <v>Toepper, Jan</v>
          </cell>
          <cell r="I5" t="str">
            <v>LGO Bochum</v>
          </cell>
          <cell r="J5" t="str">
            <v>MJA</v>
          </cell>
        </row>
        <row r="6">
          <cell r="A6">
            <v>215</v>
          </cell>
          <cell r="B6">
            <v>2</v>
          </cell>
          <cell r="C6">
            <v>2</v>
          </cell>
          <cell r="D6" t="str">
            <v/>
          </cell>
          <cell r="E6">
            <v>1</v>
          </cell>
          <cell r="F6">
            <v>0</v>
          </cell>
          <cell r="G6" t="str">
            <v>M</v>
          </cell>
          <cell r="H6" t="str">
            <v>Brylka, Michael</v>
          </cell>
          <cell r="I6" t="str">
            <v>Tri-Team Hagen</v>
          </cell>
          <cell r="J6" t="str">
            <v>M30</v>
          </cell>
        </row>
        <row r="7">
          <cell r="A7">
            <v>56</v>
          </cell>
          <cell r="B7">
            <v>3</v>
          </cell>
          <cell r="C7">
            <v>3</v>
          </cell>
          <cell r="D7" t="str">
            <v/>
          </cell>
          <cell r="E7">
            <v>1</v>
          </cell>
          <cell r="F7">
            <v>0</v>
          </cell>
          <cell r="G7" t="str">
            <v>M</v>
          </cell>
          <cell r="H7" t="str">
            <v>Klawonn, Felix</v>
          </cell>
          <cell r="I7" t="str">
            <v>-</v>
          </cell>
          <cell r="J7" t="str">
            <v>MHK</v>
          </cell>
        </row>
        <row r="8">
          <cell r="A8">
            <v>217</v>
          </cell>
          <cell r="B8">
            <v>4</v>
          </cell>
          <cell r="C8">
            <v>4</v>
          </cell>
          <cell r="D8" t="str">
            <v/>
          </cell>
          <cell r="E8">
            <v>1</v>
          </cell>
          <cell r="F8">
            <v>0</v>
          </cell>
          <cell r="G8" t="str">
            <v>M</v>
          </cell>
          <cell r="H8" t="str">
            <v>Haag, Stephan</v>
          </cell>
          <cell r="I8" t="str">
            <v>PV-Triathlon Witten</v>
          </cell>
          <cell r="J8" t="str">
            <v>M40</v>
          </cell>
        </row>
        <row r="9">
          <cell r="A9">
            <v>276</v>
          </cell>
          <cell r="B9">
            <v>5</v>
          </cell>
          <cell r="C9">
            <v>5</v>
          </cell>
          <cell r="D9" t="str">
            <v/>
          </cell>
          <cell r="E9">
            <v>1</v>
          </cell>
          <cell r="F9">
            <v>0</v>
          </cell>
          <cell r="G9" t="str">
            <v>M</v>
          </cell>
          <cell r="H9" t="str">
            <v>Toepper, Thomas</v>
          </cell>
          <cell r="I9" t="str">
            <v>LGO Bochum</v>
          </cell>
          <cell r="J9" t="str">
            <v>M50</v>
          </cell>
        </row>
        <row r="10">
          <cell r="A10">
            <v>214</v>
          </cell>
          <cell r="B10">
            <v>6</v>
          </cell>
          <cell r="C10">
            <v>6</v>
          </cell>
          <cell r="D10" t="str">
            <v/>
          </cell>
          <cell r="E10">
            <v>1</v>
          </cell>
          <cell r="F10">
            <v>0</v>
          </cell>
          <cell r="G10" t="str">
            <v>M</v>
          </cell>
          <cell r="H10" t="str">
            <v>Maleschka, Michael</v>
          </cell>
          <cell r="I10" t="str">
            <v>Bewusstseinsraum</v>
          </cell>
          <cell r="J10" t="str">
            <v>M30</v>
          </cell>
        </row>
        <row r="11">
          <cell r="A11">
            <v>64</v>
          </cell>
          <cell r="B11">
            <v>7</v>
          </cell>
          <cell r="C11">
            <v>7</v>
          </cell>
          <cell r="D11" t="str">
            <v/>
          </cell>
          <cell r="E11">
            <v>1</v>
          </cell>
          <cell r="F11">
            <v>0</v>
          </cell>
          <cell r="G11" t="str">
            <v>M</v>
          </cell>
          <cell r="H11" t="str">
            <v>Nigl, Helge</v>
          </cell>
          <cell r="I11" t="str">
            <v>Team Cup-Sport-Dortmund</v>
          </cell>
          <cell r="J11" t="str">
            <v>M40</v>
          </cell>
        </row>
        <row r="12">
          <cell r="A12">
            <v>148</v>
          </cell>
          <cell r="B12">
            <v>8</v>
          </cell>
          <cell r="C12">
            <v>8</v>
          </cell>
          <cell r="D12" t="str">
            <v/>
          </cell>
          <cell r="E12">
            <v>1</v>
          </cell>
          <cell r="F12">
            <v>0</v>
          </cell>
          <cell r="G12" t="str">
            <v>M</v>
          </cell>
          <cell r="H12" t="str">
            <v>Carvalho, Paulo</v>
          </cell>
          <cell r="I12" t="str">
            <v>Dortmund</v>
          </cell>
          <cell r="J12" t="str">
            <v>M45</v>
          </cell>
        </row>
        <row r="13">
          <cell r="A13">
            <v>309</v>
          </cell>
          <cell r="B13">
            <v>9</v>
          </cell>
          <cell r="C13">
            <v>9</v>
          </cell>
          <cell r="D13" t="str">
            <v/>
          </cell>
          <cell r="E13">
            <v>1</v>
          </cell>
          <cell r="F13">
            <v>0</v>
          </cell>
          <cell r="G13" t="str">
            <v>m</v>
          </cell>
          <cell r="H13" t="str">
            <v>Dante, Christian</v>
          </cell>
          <cell r="I13" t="str">
            <v>BSG Novitas Witten</v>
          </cell>
          <cell r="J13" t="str">
            <v>m40</v>
          </cell>
        </row>
        <row r="14">
          <cell r="A14">
            <v>326</v>
          </cell>
          <cell r="B14">
            <v>10</v>
          </cell>
          <cell r="C14">
            <v>10</v>
          </cell>
          <cell r="D14" t="str">
            <v/>
          </cell>
          <cell r="E14">
            <v>1</v>
          </cell>
          <cell r="F14">
            <v>0</v>
          </cell>
          <cell r="G14" t="str">
            <v>M</v>
          </cell>
          <cell r="H14" t="str">
            <v>Hunold, Maximilian</v>
          </cell>
          <cell r="I14" t="str">
            <v>Köln</v>
          </cell>
          <cell r="J14" t="str">
            <v>MHK</v>
          </cell>
        </row>
        <row r="15">
          <cell r="A15">
            <v>246</v>
          </cell>
          <cell r="B15">
            <v>11</v>
          </cell>
          <cell r="C15">
            <v>11</v>
          </cell>
          <cell r="D15" t="str">
            <v/>
          </cell>
          <cell r="E15">
            <v>1</v>
          </cell>
          <cell r="F15">
            <v>0</v>
          </cell>
          <cell r="G15" t="str">
            <v>M</v>
          </cell>
          <cell r="H15" t="str">
            <v>Kubas, Thorsten</v>
          </cell>
          <cell r="I15" t="str">
            <v>TSV 1863 Herdecke</v>
          </cell>
          <cell r="J15" t="str">
            <v>M45</v>
          </cell>
        </row>
        <row r="16">
          <cell r="A16">
            <v>91</v>
          </cell>
          <cell r="B16">
            <v>12</v>
          </cell>
          <cell r="C16">
            <v>12</v>
          </cell>
          <cell r="D16" t="str">
            <v/>
          </cell>
          <cell r="E16">
            <v>1</v>
          </cell>
          <cell r="F16">
            <v>0</v>
          </cell>
          <cell r="G16" t="str">
            <v>M</v>
          </cell>
          <cell r="H16" t="str">
            <v>Müller, Peter</v>
          </cell>
          <cell r="I16" t="str">
            <v>Tri-Team Hagen</v>
          </cell>
          <cell r="J16" t="str">
            <v>M40</v>
          </cell>
        </row>
        <row r="17">
          <cell r="A17">
            <v>78</v>
          </cell>
          <cell r="B17">
            <v>13</v>
          </cell>
          <cell r="C17">
            <v>13</v>
          </cell>
          <cell r="D17" t="str">
            <v/>
          </cell>
          <cell r="E17">
            <v>1</v>
          </cell>
          <cell r="F17">
            <v>0</v>
          </cell>
          <cell r="G17" t="str">
            <v>M</v>
          </cell>
          <cell r="H17" t="str">
            <v>Wenzel, Lars</v>
          </cell>
          <cell r="I17" t="str">
            <v>Triathlon-TEAM TG Witten</v>
          </cell>
          <cell r="J17" t="str">
            <v>MHK</v>
          </cell>
        </row>
        <row r="18">
          <cell r="A18">
            <v>146</v>
          </cell>
          <cell r="B18">
            <v>14</v>
          </cell>
          <cell r="C18">
            <v>14</v>
          </cell>
          <cell r="D18" t="str">
            <v/>
          </cell>
          <cell r="E18">
            <v>1</v>
          </cell>
          <cell r="F18">
            <v>0</v>
          </cell>
          <cell r="G18" t="str">
            <v>M</v>
          </cell>
          <cell r="H18" t="str">
            <v>Prünte, Kai</v>
          </cell>
          <cell r="I18" t="str">
            <v>Triathlon-TEAM TG Witten</v>
          </cell>
          <cell r="J18" t="str">
            <v>M45</v>
          </cell>
        </row>
        <row r="19">
          <cell r="A19">
            <v>208</v>
          </cell>
          <cell r="B19">
            <v>15</v>
          </cell>
          <cell r="C19">
            <v>15</v>
          </cell>
          <cell r="D19" t="str">
            <v/>
          </cell>
          <cell r="E19">
            <v>1</v>
          </cell>
          <cell r="F19">
            <v>0</v>
          </cell>
          <cell r="G19" t="str">
            <v>M</v>
          </cell>
          <cell r="H19" t="str">
            <v>Laur, Rüdiger</v>
          </cell>
          <cell r="I19" t="str">
            <v>Dörken Mitarbeiter</v>
          </cell>
          <cell r="J19" t="str">
            <v>M50</v>
          </cell>
        </row>
        <row r="20">
          <cell r="A20">
            <v>213</v>
          </cell>
          <cell r="B20">
            <v>16</v>
          </cell>
          <cell r="C20">
            <v>16</v>
          </cell>
          <cell r="D20" t="str">
            <v/>
          </cell>
          <cell r="E20">
            <v>1</v>
          </cell>
          <cell r="F20">
            <v>0</v>
          </cell>
          <cell r="G20" t="str">
            <v>M</v>
          </cell>
          <cell r="H20" t="str">
            <v>Pienky, Sven</v>
          </cell>
          <cell r="I20" t="str">
            <v>Tri-Team Hagen</v>
          </cell>
          <cell r="J20" t="str">
            <v>M35</v>
          </cell>
        </row>
        <row r="21">
          <cell r="A21">
            <v>34</v>
          </cell>
          <cell r="B21">
            <v>17</v>
          </cell>
          <cell r="C21">
            <v>17</v>
          </cell>
          <cell r="D21" t="str">
            <v/>
          </cell>
          <cell r="E21">
            <v>1</v>
          </cell>
          <cell r="F21">
            <v>0</v>
          </cell>
          <cell r="G21" t="str">
            <v>M</v>
          </cell>
          <cell r="H21" t="str">
            <v>Garrido, Roberto</v>
          </cell>
          <cell r="I21" t="str">
            <v>Los GarriDos</v>
          </cell>
          <cell r="J21" t="str">
            <v>M60</v>
          </cell>
        </row>
        <row r="22">
          <cell r="A22">
            <v>301</v>
          </cell>
          <cell r="B22">
            <v>18</v>
          </cell>
          <cell r="C22">
            <v>18</v>
          </cell>
          <cell r="D22" t="str">
            <v/>
          </cell>
          <cell r="E22">
            <v>1</v>
          </cell>
          <cell r="F22">
            <v>0</v>
          </cell>
          <cell r="G22" t="str">
            <v>M</v>
          </cell>
          <cell r="H22" t="str">
            <v>Gostomski, Dirk</v>
          </cell>
          <cell r="I22" t="str">
            <v>LT Witten-Stockum</v>
          </cell>
          <cell r="J22" t="str">
            <v>M45</v>
          </cell>
        </row>
        <row r="23">
          <cell r="A23">
            <v>256</v>
          </cell>
          <cell r="B23">
            <v>19</v>
          </cell>
          <cell r="C23">
            <v>19</v>
          </cell>
          <cell r="D23" t="str">
            <v/>
          </cell>
          <cell r="E23">
            <v>1</v>
          </cell>
          <cell r="F23">
            <v>0</v>
          </cell>
          <cell r="G23" t="str">
            <v>m</v>
          </cell>
          <cell r="H23" t="str">
            <v>Rehbock, Christoph</v>
          </cell>
          <cell r="I23" t="str">
            <v>Dortmund</v>
          </cell>
          <cell r="J23" t="str">
            <v>m45</v>
          </cell>
        </row>
        <row r="24">
          <cell r="A24">
            <v>233</v>
          </cell>
          <cell r="B24">
            <v>20</v>
          </cell>
          <cell r="C24">
            <v>20</v>
          </cell>
          <cell r="D24" t="str">
            <v/>
          </cell>
          <cell r="E24">
            <v>1</v>
          </cell>
          <cell r="F24">
            <v>0</v>
          </cell>
          <cell r="G24" t="str">
            <v>M</v>
          </cell>
          <cell r="H24" t="str">
            <v>Nar, Sucha-Singh</v>
          </cell>
          <cell r="I24" t="str">
            <v>Triathlon-TEAM TG Witten</v>
          </cell>
          <cell r="J24" t="str">
            <v>M55</v>
          </cell>
        </row>
        <row r="25">
          <cell r="A25">
            <v>73</v>
          </cell>
          <cell r="B25">
            <v>21</v>
          </cell>
          <cell r="C25">
            <v>21</v>
          </cell>
          <cell r="D25" t="str">
            <v/>
          </cell>
          <cell r="E25">
            <v>1</v>
          </cell>
          <cell r="F25">
            <v>0</v>
          </cell>
          <cell r="G25" t="str">
            <v>M</v>
          </cell>
          <cell r="H25" t="str">
            <v>Merfeld, Lutz</v>
          </cell>
          <cell r="I25" t="str">
            <v>TuS Ende</v>
          </cell>
          <cell r="J25" t="str">
            <v>M45</v>
          </cell>
        </row>
        <row r="26">
          <cell r="A26">
            <v>209</v>
          </cell>
          <cell r="B26">
            <v>22</v>
          </cell>
          <cell r="C26">
            <v>22</v>
          </cell>
          <cell r="D26" t="str">
            <v/>
          </cell>
          <cell r="E26">
            <v>1</v>
          </cell>
          <cell r="F26">
            <v>0</v>
          </cell>
          <cell r="G26" t="str">
            <v>M</v>
          </cell>
          <cell r="H26" t="str">
            <v>Wohlfahrt, Detlef</v>
          </cell>
          <cell r="I26" t="str">
            <v>TSV Herdecke</v>
          </cell>
          <cell r="J26" t="str">
            <v>M50</v>
          </cell>
        </row>
        <row r="27">
          <cell r="A27">
            <v>155</v>
          </cell>
          <cell r="B27">
            <v>23</v>
          </cell>
          <cell r="C27">
            <v>23</v>
          </cell>
          <cell r="D27" t="str">
            <v/>
          </cell>
          <cell r="E27">
            <v>1</v>
          </cell>
          <cell r="F27">
            <v>0</v>
          </cell>
          <cell r="G27" t="str">
            <v>M</v>
          </cell>
          <cell r="H27" t="str">
            <v>Carvalho, Joaquim</v>
          </cell>
          <cell r="I27" t="str">
            <v>Dortmund</v>
          </cell>
          <cell r="J27" t="str">
            <v>M45</v>
          </cell>
        </row>
        <row r="28">
          <cell r="A28">
            <v>270</v>
          </cell>
          <cell r="B28">
            <v>24</v>
          </cell>
          <cell r="C28">
            <v>24</v>
          </cell>
          <cell r="D28" t="str">
            <v/>
          </cell>
          <cell r="E28">
            <v>1</v>
          </cell>
          <cell r="F28">
            <v>0</v>
          </cell>
          <cell r="G28" t="str">
            <v>M</v>
          </cell>
          <cell r="H28" t="str">
            <v>Maggiorelli, Claudio</v>
          </cell>
          <cell r="I28" t="str">
            <v>Tri-Team Hagen</v>
          </cell>
          <cell r="J28" t="str">
            <v>M45</v>
          </cell>
        </row>
        <row r="29">
          <cell r="A29">
            <v>39</v>
          </cell>
          <cell r="B29">
            <v>25</v>
          </cell>
          <cell r="C29">
            <v>25</v>
          </cell>
          <cell r="D29" t="str">
            <v/>
          </cell>
          <cell r="E29">
            <v>1</v>
          </cell>
          <cell r="F29">
            <v>0</v>
          </cell>
          <cell r="G29" t="str">
            <v>M</v>
          </cell>
          <cell r="H29" t="str">
            <v>Block, Sven</v>
          </cell>
          <cell r="I29" t="str">
            <v>Triathlon-TEAM TG Witten</v>
          </cell>
          <cell r="J29" t="str">
            <v>M40</v>
          </cell>
        </row>
        <row r="30">
          <cell r="A30">
            <v>261</v>
          </cell>
          <cell r="B30">
            <v>26</v>
          </cell>
          <cell r="C30">
            <v>26</v>
          </cell>
          <cell r="D30" t="str">
            <v/>
          </cell>
          <cell r="E30">
            <v>1</v>
          </cell>
          <cell r="F30">
            <v>0</v>
          </cell>
          <cell r="G30" t="str">
            <v>m</v>
          </cell>
          <cell r="H30" t="str">
            <v>Kroege, Mark</v>
          </cell>
          <cell r="I30" t="str">
            <v>Witten</v>
          </cell>
          <cell r="J30" t="str">
            <v>m40</v>
          </cell>
        </row>
        <row r="31">
          <cell r="A31">
            <v>232</v>
          </cell>
          <cell r="B31">
            <v>27</v>
          </cell>
          <cell r="C31">
            <v>27</v>
          </cell>
          <cell r="D31" t="str">
            <v/>
          </cell>
          <cell r="E31">
            <v>1</v>
          </cell>
          <cell r="F31">
            <v>0</v>
          </cell>
          <cell r="G31" t="str">
            <v>M</v>
          </cell>
          <cell r="H31" t="str">
            <v>Dietze, Joachim</v>
          </cell>
          <cell r="I31" t="str">
            <v>TSV 1863 Herdecke</v>
          </cell>
          <cell r="J31" t="str">
            <v>M50</v>
          </cell>
        </row>
        <row r="32">
          <cell r="A32">
            <v>158</v>
          </cell>
          <cell r="B32">
            <v>28</v>
          </cell>
          <cell r="C32">
            <v>28</v>
          </cell>
          <cell r="D32" t="str">
            <v/>
          </cell>
          <cell r="E32">
            <v>1</v>
          </cell>
          <cell r="F32">
            <v>0</v>
          </cell>
          <cell r="G32" t="str">
            <v>M</v>
          </cell>
          <cell r="H32" t="str">
            <v>Utke, Henry</v>
          </cell>
          <cell r="I32" t="str">
            <v>Triathlon-TEAM TG Witten</v>
          </cell>
          <cell r="J32" t="str">
            <v>MJA</v>
          </cell>
        </row>
        <row r="33">
          <cell r="A33">
            <v>280</v>
          </cell>
          <cell r="B33">
            <v>29</v>
          </cell>
          <cell r="C33">
            <v>29</v>
          </cell>
          <cell r="D33" t="str">
            <v/>
          </cell>
          <cell r="E33">
            <v>1</v>
          </cell>
          <cell r="F33">
            <v>0</v>
          </cell>
          <cell r="G33" t="str">
            <v>M</v>
          </cell>
          <cell r="H33" t="str">
            <v>Scholonsok, Frederik</v>
          </cell>
          <cell r="I33" t="str">
            <v>Tri Geckos Dortmund</v>
          </cell>
          <cell r="J33" t="str">
            <v>MJB</v>
          </cell>
        </row>
        <row r="34">
          <cell r="A34">
            <v>275</v>
          </cell>
          <cell r="B34">
            <v>30</v>
          </cell>
          <cell r="C34">
            <v>30</v>
          </cell>
          <cell r="D34" t="str">
            <v/>
          </cell>
          <cell r="E34">
            <v>1</v>
          </cell>
          <cell r="F34">
            <v>0</v>
          </cell>
          <cell r="G34" t="str">
            <v>M</v>
          </cell>
          <cell r="H34" t="str">
            <v>Ullrich, Dominik</v>
          </cell>
          <cell r="I34" t="str">
            <v>Tri Geckos Dortmund</v>
          </cell>
          <cell r="J34" t="str">
            <v>MJA</v>
          </cell>
        </row>
        <row r="35">
          <cell r="A35">
            <v>171</v>
          </cell>
          <cell r="B35">
            <v>31</v>
          </cell>
          <cell r="C35">
            <v>31</v>
          </cell>
          <cell r="D35" t="str">
            <v/>
          </cell>
          <cell r="E35">
            <v>1</v>
          </cell>
          <cell r="F35">
            <v>0</v>
          </cell>
          <cell r="G35" t="str">
            <v>M</v>
          </cell>
          <cell r="H35" t="str">
            <v>Dietz, Thomas</v>
          </cell>
          <cell r="I35" t="str">
            <v>Triathlon-TEAM TG Witten</v>
          </cell>
          <cell r="J35" t="str">
            <v>M45</v>
          </cell>
        </row>
        <row r="36">
          <cell r="A36">
            <v>259</v>
          </cell>
          <cell r="B36">
            <v>32</v>
          </cell>
          <cell r="C36">
            <v>32</v>
          </cell>
          <cell r="D36" t="str">
            <v/>
          </cell>
          <cell r="E36">
            <v>1</v>
          </cell>
          <cell r="F36">
            <v>0</v>
          </cell>
          <cell r="G36" t="str">
            <v>m</v>
          </cell>
          <cell r="H36" t="str">
            <v>Kluck, Dieter</v>
          </cell>
          <cell r="I36" t="str">
            <v>Team Heisenberg Dortmund</v>
          </cell>
          <cell r="J36" t="str">
            <v>m45</v>
          </cell>
        </row>
        <row r="37">
          <cell r="A37">
            <v>163</v>
          </cell>
          <cell r="B37">
            <v>33</v>
          </cell>
          <cell r="C37">
            <v>33</v>
          </cell>
          <cell r="D37" t="str">
            <v/>
          </cell>
          <cell r="E37">
            <v>1</v>
          </cell>
          <cell r="F37">
            <v>0</v>
          </cell>
          <cell r="G37" t="str">
            <v>M</v>
          </cell>
          <cell r="H37" t="str">
            <v>Noga, Michael</v>
          </cell>
          <cell r="I37" t="str">
            <v>Triathlon-TEAM TG Witten</v>
          </cell>
          <cell r="J37" t="str">
            <v>M50</v>
          </cell>
        </row>
        <row r="38">
          <cell r="A38">
            <v>288</v>
          </cell>
          <cell r="B38">
            <v>34</v>
          </cell>
          <cell r="C38">
            <v>34</v>
          </cell>
          <cell r="D38" t="str">
            <v/>
          </cell>
          <cell r="E38">
            <v>1</v>
          </cell>
          <cell r="F38">
            <v>0</v>
          </cell>
          <cell r="G38" t="str">
            <v>m</v>
          </cell>
          <cell r="H38" t="str">
            <v>Unflath, Pekka</v>
          </cell>
          <cell r="I38" t="str">
            <v>TV Hasperbach 1898</v>
          </cell>
          <cell r="J38" t="str">
            <v>m45</v>
          </cell>
        </row>
        <row r="39">
          <cell r="A39">
            <v>45</v>
          </cell>
          <cell r="B39">
            <v>35</v>
          </cell>
          <cell r="C39">
            <v>35</v>
          </cell>
          <cell r="D39" t="str">
            <v/>
          </cell>
          <cell r="E39">
            <v>1</v>
          </cell>
          <cell r="F39">
            <v>0</v>
          </cell>
          <cell r="G39" t="str">
            <v>M</v>
          </cell>
          <cell r="H39" t="str">
            <v>Kay, Sven</v>
          </cell>
          <cell r="I39" t="str">
            <v>Herdecke</v>
          </cell>
          <cell r="J39" t="str">
            <v>M35</v>
          </cell>
        </row>
        <row r="40">
          <cell r="A40">
            <v>32</v>
          </cell>
          <cell r="B40">
            <v>36</v>
          </cell>
          <cell r="C40">
            <v>36</v>
          </cell>
          <cell r="D40" t="str">
            <v/>
          </cell>
          <cell r="E40">
            <v>1</v>
          </cell>
          <cell r="F40">
            <v>0</v>
          </cell>
          <cell r="G40" t="str">
            <v>M</v>
          </cell>
          <cell r="H40" t="str">
            <v>Geuss, Marco</v>
          </cell>
          <cell r="I40" t="str">
            <v>Tri-Team Hagen</v>
          </cell>
          <cell r="J40" t="str">
            <v>M45</v>
          </cell>
        </row>
        <row r="41">
          <cell r="A41">
            <v>110</v>
          </cell>
          <cell r="B41">
            <v>37</v>
          </cell>
          <cell r="C41">
            <v>37</v>
          </cell>
          <cell r="D41" t="str">
            <v/>
          </cell>
          <cell r="E41">
            <v>1</v>
          </cell>
          <cell r="F41">
            <v>0</v>
          </cell>
          <cell r="G41" t="str">
            <v>M</v>
          </cell>
          <cell r="H41" t="str">
            <v>Hake, Holger</v>
          </cell>
          <cell r="I41" t="str">
            <v>Triathlon-TEAM TG Witten</v>
          </cell>
          <cell r="J41" t="str">
            <v>M45</v>
          </cell>
        </row>
        <row r="42">
          <cell r="A42">
            <v>594</v>
          </cell>
          <cell r="B42">
            <v>38</v>
          </cell>
          <cell r="C42">
            <v>38</v>
          </cell>
          <cell r="D42" t="str">
            <v/>
          </cell>
          <cell r="E42">
            <v>1</v>
          </cell>
          <cell r="F42">
            <v>0</v>
          </cell>
          <cell r="G42" t="str">
            <v>M</v>
          </cell>
          <cell r="H42" t="str">
            <v>de Graat, Alexander</v>
          </cell>
          <cell r="I42" t="str">
            <v>LGO Dortmund</v>
          </cell>
          <cell r="J42" t="str">
            <v>M12</v>
          </cell>
        </row>
        <row r="43">
          <cell r="A43">
            <v>242</v>
          </cell>
          <cell r="B43">
            <v>39</v>
          </cell>
          <cell r="C43">
            <v>39</v>
          </cell>
          <cell r="D43" t="str">
            <v/>
          </cell>
          <cell r="E43">
            <v>1</v>
          </cell>
          <cell r="F43">
            <v>0</v>
          </cell>
          <cell r="G43" t="str">
            <v>M</v>
          </cell>
          <cell r="H43" t="str">
            <v>Foerster, Joerg</v>
          </cell>
          <cell r="I43" t="str">
            <v>Dortmund</v>
          </cell>
          <cell r="J43" t="str">
            <v>M50</v>
          </cell>
        </row>
        <row r="44">
          <cell r="A44">
            <v>174</v>
          </cell>
          <cell r="B44">
            <v>40</v>
          </cell>
          <cell r="C44">
            <v>40</v>
          </cell>
          <cell r="D44" t="str">
            <v/>
          </cell>
          <cell r="E44">
            <v>1</v>
          </cell>
          <cell r="F44">
            <v>0</v>
          </cell>
          <cell r="G44" t="str">
            <v>M</v>
          </cell>
          <cell r="H44" t="str">
            <v>Vielhaber, Ralf</v>
          </cell>
          <cell r="I44" t="str">
            <v>Triathlon-TEAM TG Witten</v>
          </cell>
          <cell r="J44" t="str">
            <v>M50</v>
          </cell>
        </row>
        <row r="45">
          <cell r="A45">
            <v>224</v>
          </cell>
          <cell r="B45">
            <v>41</v>
          </cell>
          <cell r="C45">
            <v>41</v>
          </cell>
          <cell r="D45" t="str">
            <v/>
          </cell>
          <cell r="E45">
            <v>1</v>
          </cell>
          <cell r="F45">
            <v>0</v>
          </cell>
          <cell r="G45" t="str">
            <v>M</v>
          </cell>
          <cell r="H45" t="str">
            <v>Pastor, Till</v>
          </cell>
          <cell r="I45" t="str">
            <v>PV-Triathlon Witten</v>
          </cell>
          <cell r="J45" t="str">
            <v>M30</v>
          </cell>
        </row>
        <row r="46">
          <cell r="A46">
            <v>319</v>
          </cell>
          <cell r="B46">
            <v>42</v>
          </cell>
          <cell r="C46">
            <v>42</v>
          </cell>
          <cell r="D46" t="str">
            <v/>
          </cell>
          <cell r="E46">
            <v>1</v>
          </cell>
          <cell r="F46">
            <v>0</v>
          </cell>
          <cell r="G46" t="str">
            <v>m</v>
          </cell>
          <cell r="H46" t="str">
            <v>Konnemann, Olaf</v>
          </cell>
          <cell r="I46" t="str">
            <v>Tri Team Hagen</v>
          </cell>
          <cell r="J46" t="str">
            <v>m50</v>
          </cell>
        </row>
        <row r="47">
          <cell r="A47">
            <v>15</v>
          </cell>
          <cell r="B47">
            <v>43</v>
          </cell>
          <cell r="C47">
            <v>43</v>
          </cell>
          <cell r="D47" t="str">
            <v/>
          </cell>
          <cell r="E47">
            <v>1</v>
          </cell>
          <cell r="F47">
            <v>0</v>
          </cell>
          <cell r="G47" t="str">
            <v>M</v>
          </cell>
          <cell r="H47" t="str">
            <v>Zöllner, Jörg-Peter</v>
          </cell>
          <cell r="I47" t="str">
            <v>TSV 1863 Herdecke</v>
          </cell>
          <cell r="J47" t="str">
            <v>M60</v>
          </cell>
        </row>
        <row r="48">
          <cell r="A48">
            <v>328</v>
          </cell>
          <cell r="B48">
            <v>44</v>
          </cell>
          <cell r="C48" t="str">
            <v/>
          </cell>
          <cell r="D48">
            <v>1</v>
          </cell>
          <cell r="E48">
            <v>0</v>
          </cell>
          <cell r="F48">
            <v>1</v>
          </cell>
          <cell r="G48" t="str">
            <v>W</v>
          </cell>
          <cell r="H48" t="str">
            <v>Molitor, Mira Kim</v>
          </cell>
          <cell r="I48" t="str">
            <v>SV Herbede</v>
          </cell>
          <cell r="J48" t="str">
            <v>WHK</v>
          </cell>
        </row>
        <row r="49">
          <cell r="A49">
            <v>193</v>
          </cell>
          <cell r="B49">
            <v>45</v>
          </cell>
          <cell r="C49">
            <v>44</v>
          </cell>
          <cell r="D49" t="str">
            <v/>
          </cell>
          <cell r="E49">
            <v>1</v>
          </cell>
          <cell r="F49">
            <v>0</v>
          </cell>
          <cell r="G49" t="str">
            <v>M</v>
          </cell>
          <cell r="H49" t="str">
            <v>Harste, Christian</v>
          </cell>
          <cell r="I49" t="str">
            <v>Dörken Mitarbeiter</v>
          </cell>
          <cell r="J49" t="str">
            <v>M50</v>
          </cell>
        </row>
        <row r="50">
          <cell r="A50">
            <v>181</v>
          </cell>
          <cell r="B50">
            <v>46</v>
          </cell>
          <cell r="C50">
            <v>45</v>
          </cell>
          <cell r="D50" t="str">
            <v/>
          </cell>
          <cell r="E50">
            <v>1</v>
          </cell>
          <cell r="F50">
            <v>0</v>
          </cell>
          <cell r="G50" t="str">
            <v>M</v>
          </cell>
          <cell r="H50" t="str">
            <v>Armilotta, Samuele</v>
          </cell>
          <cell r="I50" t="str">
            <v>Dörken Mitarbeiter</v>
          </cell>
          <cell r="J50" t="str">
            <v>M45</v>
          </cell>
        </row>
        <row r="51">
          <cell r="A51">
            <v>112</v>
          </cell>
          <cell r="B51">
            <v>47</v>
          </cell>
          <cell r="C51">
            <v>46</v>
          </cell>
          <cell r="D51" t="str">
            <v/>
          </cell>
          <cell r="E51">
            <v>1</v>
          </cell>
          <cell r="F51">
            <v>0</v>
          </cell>
          <cell r="G51" t="str">
            <v>M</v>
          </cell>
          <cell r="H51" t="str">
            <v>Scheitza, Falko</v>
          </cell>
          <cell r="I51" t="str">
            <v>LGO Bochum</v>
          </cell>
          <cell r="J51" t="str">
            <v>M50</v>
          </cell>
        </row>
        <row r="52">
          <cell r="A52">
            <v>313</v>
          </cell>
          <cell r="B52">
            <v>48</v>
          </cell>
          <cell r="C52">
            <v>47</v>
          </cell>
          <cell r="D52" t="str">
            <v/>
          </cell>
          <cell r="E52">
            <v>1</v>
          </cell>
          <cell r="F52">
            <v>0</v>
          </cell>
          <cell r="G52" t="str">
            <v>m</v>
          </cell>
          <cell r="H52" t="str">
            <v>Koziel, Janus</v>
          </cell>
          <cell r="I52" t="str">
            <v>Hagen</v>
          </cell>
          <cell r="J52" t="str">
            <v>m50</v>
          </cell>
        </row>
        <row r="53">
          <cell r="A53">
            <v>89</v>
          </cell>
          <cell r="B53">
            <v>49</v>
          </cell>
          <cell r="C53">
            <v>48</v>
          </cell>
          <cell r="D53" t="str">
            <v/>
          </cell>
          <cell r="E53">
            <v>1</v>
          </cell>
          <cell r="F53">
            <v>0</v>
          </cell>
          <cell r="G53" t="str">
            <v>M</v>
          </cell>
          <cell r="H53" t="str">
            <v>Kurpiers, Frank</v>
          </cell>
          <cell r="I53" t="str">
            <v>LT Witten-Stockum</v>
          </cell>
          <cell r="J53" t="str">
            <v>M50</v>
          </cell>
        </row>
        <row r="54">
          <cell r="A54">
            <v>6</v>
          </cell>
          <cell r="B54">
            <v>50</v>
          </cell>
          <cell r="C54">
            <v>49</v>
          </cell>
          <cell r="D54" t="str">
            <v/>
          </cell>
          <cell r="E54">
            <v>1</v>
          </cell>
          <cell r="F54">
            <v>0</v>
          </cell>
          <cell r="G54" t="str">
            <v>M</v>
          </cell>
          <cell r="H54" t="str">
            <v>Sachs, Rainer</v>
          </cell>
          <cell r="I54" t="str">
            <v>-</v>
          </cell>
          <cell r="J54" t="str">
            <v>M55</v>
          </cell>
        </row>
        <row r="55">
          <cell r="A55">
            <v>226</v>
          </cell>
          <cell r="B55">
            <v>51</v>
          </cell>
          <cell r="C55">
            <v>50</v>
          </cell>
          <cell r="D55" t="str">
            <v/>
          </cell>
          <cell r="E55">
            <v>1</v>
          </cell>
          <cell r="F55">
            <v>0</v>
          </cell>
          <cell r="G55" t="str">
            <v>M</v>
          </cell>
          <cell r="H55" t="str">
            <v>Brenne, Sebastian</v>
          </cell>
          <cell r="I55" t="str">
            <v>De Poehlers</v>
          </cell>
          <cell r="J55" t="str">
            <v>M30</v>
          </cell>
        </row>
        <row r="56">
          <cell r="A56">
            <v>311</v>
          </cell>
          <cell r="B56">
            <v>52</v>
          </cell>
          <cell r="C56">
            <v>51</v>
          </cell>
          <cell r="D56" t="str">
            <v/>
          </cell>
          <cell r="E56">
            <v>1</v>
          </cell>
          <cell r="F56">
            <v>0</v>
          </cell>
          <cell r="G56" t="str">
            <v>m</v>
          </cell>
          <cell r="H56" t="str">
            <v>Nurnberg, Elias</v>
          </cell>
          <cell r="I56" t="str">
            <v>Herdecke</v>
          </cell>
          <cell r="J56" t="str">
            <v>m13</v>
          </cell>
        </row>
        <row r="57">
          <cell r="A57">
            <v>19</v>
          </cell>
          <cell r="B57">
            <v>53</v>
          </cell>
          <cell r="C57">
            <v>52</v>
          </cell>
          <cell r="D57" t="str">
            <v/>
          </cell>
          <cell r="E57">
            <v>1</v>
          </cell>
          <cell r="F57">
            <v>0</v>
          </cell>
          <cell r="G57" t="str">
            <v>M</v>
          </cell>
          <cell r="H57" t="str">
            <v>Pohl, Manuel</v>
          </cell>
          <cell r="I57" t="str">
            <v>-</v>
          </cell>
          <cell r="J57" t="str">
            <v>MHK</v>
          </cell>
        </row>
        <row r="58">
          <cell r="A58">
            <v>184</v>
          </cell>
          <cell r="B58">
            <v>54</v>
          </cell>
          <cell r="C58">
            <v>53</v>
          </cell>
          <cell r="D58" t="str">
            <v/>
          </cell>
          <cell r="E58">
            <v>1</v>
          </cell>
          <cell r="F58">
            <v>0</v>
          </cell>
          <cell r="G58" t="str">
            <v>M</v>
          </cell>
          <cell r="H58" t="str">
            <v>Budak, Fikri</v>
          </cell>
          <cell r="I58" t="str">
            <v>Dörken Mitarbeiter</v>
          </cell>
          <cell r="J58" t="str">
            <v>M45</v>
          </cell>
        </row>
        <row r="59">
          <cell r="A59">
            <v>197</v>
          </cell>
          <cell r="B59">
            <v>55</v>
          </cell>
          <cell r="C59">
            <v>54</v>
          </cell>
          <cell r="D59" t="str">
            <v/>
          </cell>
          <cell r="E59">
            <v>1</v>
          </cell>
          <cell r="F59">
            <v>0</v>
          </cell>
          <cell r="G59" t="str">
            <v>M</v>
          </cell>
          <cell r="H59" t="str">
            <v>Appelbaum, Christoph</v>
          </cell>
          <cell r="I59" t="str">
            <v>Dörken Angehörige</v>
          </cell>
          <cell r="J59" t="str">
            <v>MHK</v>
          </cell>
        </row>
        <row r="60">
          <cell r="A60">
            <v>225</v>
          </cell>
          <cell r="B60">
            <v>56</v>
          </cell>
          <cell r="C60" t="str">
            <v/>
          </cell>
          <cell r="D60">
            <v>2</v>
          </cell>
          <cell r="E60">
            <v>0</v>
          </cell>
          <cell r="F60">
            <v>1</v>
          </cell>
          <cell r="G60" t="str">
            <v>W</v>
          </cell>
          <cell r="H60" t="str">
            <v>Prinz, Sina</v>
          </cell>
          <cell r="I60" t="str">
            <v>TSV Hagen 1860</v>
          </cell>
          <cell r="J60" t="str">
            <v>W13</v>
          </cell>
        </row>
        <row r="61">
          <cell r="A61">
            <v>272</v>
          </cell>
          <cell r="B61">
            <v>57</v>
          </cell>
          <cell r="C61" t="str">
            <v/>
          </cell>
          <cell r="D61">
            <v>3</v>
          </cell>
          <cell r="E61">
            <v>0</v>
          </cell>
          <cell r="F61">
            <v>1</v>
          </cell>
          <cell r="G61" t="str">
            <v>W</v>
          </cell>
          <cell r="H61" t="str">
            <v>Lazar, Christina</v>
          </cell>
          <cell r="I61" t="str">
            <v>Wiggermann</v>
          </cell>
          <cell r="J61" t="str">
            <v>W35</v>
          </cell>
        </row>
        <row r="62">
          <cell r="A62">
            <v>244</v>
          </cell>
          <cell r="B62">
            <v>58</v>
          </cell>
          <cell r="C62">
            <v>55</v>
          </cell>
          <cell r="D62" t="str">
            <v/>
          </cell>
          <cell r="E62">
            <v>1</v>
          </cell>
          <cell r="F62">
            <v>0</v>
          </cell>
          <cell r="G62" t="str">
            <v>M</v>
          </cell>
          <cell r="H62" t="str">
            <v>Kirchhoff, Mark</v>
          </cell>
          <cell r="I62" t="str">
            <v>Blote Vogel Schule</v>
          </cell>
          <cell r="J62" t="str">
            <v>M40</v>
          </cell>
        </row>
        <row r="63">
          <cell r="A63">
            <v>271</v>
          </cell>
          <cell r="B63">
            <v>59</v>
          </cell>
          <cell r="C63">
            <v>56</v>
          </cell>
          <cell r="D63" t="str">
            <v/>
          </cell>
          <cell r="E63">
            <v>1</v>
          </cell>
          <cell r="F63">
            <v>0</v>
          </cell>
          <cell r="G63" t="str">
            <v>M</v>
          </cell>
          <cell r="H63" t="str">
            <v>Hermann, Jörg</v>
          </cell>
          <cell r="I63" t="str">
            <v>Rennsemmeln Hagen/Ergste</v>
          </cell>
          <cell r="J63" t="str">
            <v>M45</v>
          </cell>
        </row>
        <row r="64">
          <cell r="A64">
            <v>111</v>
          </cell>
          <cell r="B64">
            <v>60</v>
          </cell>
          <cell r="C64">
            <v>57</v>
          </cell>
          <cell r="D64" t="str">
            <v/>
          </cell>
          <cell r="E64">
            <v>1</v>
          </cell>
          <cell r="F64">
            <v>0</v>
          </cell>
          <cell r="G64" t="str">
            <v>M</v>
          </cell>
          <cell r="H64" t="str">
            <v>Gößmann, Frank</v>
          </cell>
          <cell r="I64" t="str">
            <v>Wetter</v>
          </cell>
          <cell r="J64" t="str">
            <v>M45</v>
          </cell>
        </row>
        <row r="65">
          <cell r="A65">
            <v>74</v>
          </cell>
          <cell r="B65">
            <v>61</v>
          </cell>
          <cell r="C65">
            <v>58</v>
          </cell>
          <cell r="D65" t="str">
            <v/>
          </cell>
          <cell r="E65">
            <v>1</v>
          </cell>
          <cell r="F65">
            <v>0</v>
          </cell>
          <cell r="G65" t="str">
            <v>M</v>
          </cell>
          <cell r="H65" t="str">
            <v>Spatzier, André</v>
          </cell>
          <cell r="I65" t="str">
            <v>TuS Ende</v>
          </cell>
          <cell r="J65" t="str">
            <v>M30</v>
          </cell>
        </row>
        <row r="66">
          <cell r="A66">
            <v>113</v>
          </cell>
          <cell r="B66">
            <v>62</v>
          </cell>
          <cell r="C66">
            <v>59</v>
          </cell>
          <cell r="D66" t="str">
            <v/>
          </cell>
          <cell r="E66">
            <v>1</v>
          </cell>
          <cell r="F66">
            <v>0</v>
          </cell>
          <cell r="G66" t="str">
            <v>M</v>
          </cell>
          <cell r="H66" t="str">
            <v>Kliem, Holger</v>
          </cell>
          <cell r="I66" t="str">
            <v>Triathlon-TEAM TG Witten</v>
          </cell>
          <cell r="J66" t="str">
            <v>M40</v>
          </cell>
        </row>
        <row r="67">
          <cell r="A67">
            <v>277</v>
          </cell>
          <cell r="B67">
            <v>63</v>
          </cell>
          <cell r="C67">
            <v>60</v>
          </cell>
          <cell r="D67" t="str">
            <v/>
          </cell>
          <cell r="E67">
            <v>1</v>
          </cell>
          <cell r="F67">
            <v>0</v>
          </cell>
          <cell r="G67" t="str">
            <v>M</v>
          </cell>
          <cell r="H67" t="str">
            <v>Steins, Andre</v>
          </cell>
          <cell r="I67" t="str">
            <v>Rennsemmeln Hagen/Ergste</v>
          </cell>
          <cell r="J67" t="str">
            <v>M45</v>
          </cell>
        </row>
        <row r="68">
          <cell r="A68">
            <v>169</v>
          </cell>
          <cell r="B68">
            <v>64</v>
          </cell>
          <cell r="C68">
            <v>61</v>
          </cell>
          <cell r="D68" t="str">
            <v/>
          </cell>
          <cell r="E68">
            <v>1</v>
          </cell>
          <cell r="F68">
            <v>0</v>
          </cell>
          <cell r="G68" t="str">
            <v>M</v>
          </cell>
          <cell r="H68" t="str">
            <v>Krause, Michael</v>
          </cell>
          <cell r="I68" t="str">
            <v>Triathlon-TEAM TG Witten</v>
          </cell>
          <cell r="J68" t="str">
            <v>M35</v>
          </cell>
        </row>
        <row r="69">
          <cell r="A69">
            <v>170</v>
          </cell>
          <cell r="B69">
            <v>65</v>
          </cell>
          <cell r="C69">
            <v>62</v>
          </cell>
          <cell r="D69" t="str">
            <v/>
          </cell>
          <cell r="E69">
            <v>1</v>
          </cell>
          <cell r="F69">
            <v>0</v>
          </cell>
          <cell r="G69" t="str">
            <v>M</v>
          </cell>
          <cell r="H69" t="str">
            <v>Pfalz, Ulrich</v>
          </cell>
          <cell r="I69" t="str">
            <v>PV-Triathlon Witten</v>
          </cell>
          <cell r="J69" t="str">
            <v>M55</v>
          </cell>
        </row>
        <row r="70">
          <cell r="A70">
            <v>61</v>
          </cell>
          <cell r="B70">
            <v>66</v>
          </cell>
          <cell r="C70" t="str">
            <v/>
          </cell>
          <cell r="D70">
            <v>4</v>
          </cell>
          <cell r="E70">
            <v>0</v>
          </cell>
          <cell r="F70">
            <v>1</v>
          </cell>
          <cell r="G70" t="str">
            <v>W</v>
          </cell>
          <cell r="H70" t="str">
            <v>Ebert, Nadina</v>
          </cell>
          <cell r="I70" t="str">
            <v>Team Cup-Sport-Dortmund</v>
          </cell>
          <cell r="J70" t="str">
            <v>W35</v>
          </cell>
        </row>
        <row r="71">
          <cell r="A71">
            <v>145</v>
          </cell>
          <cell r="B71">
            <v>67</v>
          </cell>
          <cell r="C71">
            <v>63</v>
          </cell>
          <cell r="D71" t="str">
            <v/>
          </cell>
          <cell r="E71">
            <v>1</v>
          </cell>
          <cell r="F71">
            <v>0</v>
          </cell>
          <cell r="G71" t="str">
            <v>M</v>
          </cell>
          <cell r="H71" t="str">
            <v>Schlüter, Jörg</v>
          </cell>
          <cell r="I71" t="str">
            <v>Tri-Team Hagen</v>
          </cell>
          <cell r="J71" t="str">
            <v>M45</v>
          </cell>
        </row>
        <row r="72">
          <cell r="A72">
            <v>292</v>
          </cell>
          <cell r="B72">
            <v>68</v>
          </cell>
          <cell r="C72" t="str">
            <v/>
          </cell>
          <cell r="D72">
            <v>5</v>
          </cell>
          <cell r="E72">
            <v>0</v>
          </cell>
          <cell r="F72">
            <v>1</v>
          </cell>
          <cell r="G72" t="str">
            <v>w</v>
          </cell>
          <cell r="H72" t="str">
            <v>Waschewski, Nadine</v>
          </cell>
          <cell r="I72" t="str">
            <v>TSV 1863 Herdecke</v>
          </cell>
          <cell r="J72" t="str">
            <v>w35</v>
          </cell>
        </row>
        <row r="73">
          <cell r="A73">
            <v>109</v>
          </cell>
          <cell r="B73">
            <v>69</v>
          </cell>
          <cell r="C73" t="str">
            <v/>
          </cell>
          <cell r="D73">
            <v>6</v>
          </cell>
          <cell r="E73">
            <v>0</v>
          </cell>
          <cell r="F73">
            <v>1</v>
          </cell>
          <cell r="G73" t="str">
            <v>W</v>
          </cell>
          <cell r="H73" t="str">
            <v>Ohlenforst, Jule</v>
          </cell>
          <cell r="I73" t="str">
            <v>-</v>
          </cell>
          <cell r="J73" t="str">
            <v>W15</v>
          </cell>
        </row>
        <row r="74">
          <cell r="A74">
            <v>106</v>
          </cell>
          <cell r="B74">
            <v>70</v>
          </cell>
          <cell r="C74">
            <v>64</v>
          </cell>
          <cell r="D74" t="str">
            <v/>
          </cell>
          <cell r="E74">
            <v>1</v>
          </cell>
          <cell r="F74">
            <v>0</v>
          </cell>
          <cell r="G74" t="str">
            <v>M</v>
          </cell>
          <cell r="H74" t="str">
            <v>Letkeman, Joe</v>
          </cell>
          <cell r="I74" t="str">
            <v>Buddydom</v>
          </cell>
          <cell r="J74" t="str">
            <v>M30</v>
          </cell>
        </row>
        <row r="75">
          <cell r="A75">
            <v>318</v>
          </cell>
          <cell r="B75">
            <v>71</v>
          </cell>
          <cell r="C75">
            <v>65</v>
          </cell>
          <cell r="D75" t="str">
            <v/>
          </cell>
          <cell r="E75">
            <v>1</v>
          </cell>
          <cell r="F75">
            <v>0</v>
          </cell>
          <cell r="G75" t="str">
            <v>m</v>
          </cell>
          <cell r="H75" t="str">
            <v>Friedrich Heyking, Marc</v>
          </cell>
          <cell r="I75" t="str">
            <v>Tri Team Hagen</v>
          </cell>
          <cell r="J75" t="str">
            <v>m40</v>
          </cell>
        </row>
        <row r="76">
          <cell r="A76">
            <v>287</v>
          </cell>
          <cell r="B76">
            <v>72</v>
          </cell>
          <cell r="C76">
            <v>66</v>
          </cell>
          <cell r="D76" t="str">
            <v/>
          </cell>
          <cell r="E76">
            <v>1</v>
          </cell>
          <cell r="F76">
            <v>0</v>
          </cell>
          <cell r="G76" t="str">
            <v>m</v>
          </cell>
          <cell r="H76" t="str">
            <v>Hennemann, Ralf</v>
          </cell>
          <cell r="I76" t="str">
            <v>Herdecke</v>
          </cell>
          <cell r="J76" t="str">
            <v>m45</v>
          </cell>
        </row>
        <row r="77">
          <cell r="A77">
            <v>30</v>
          </cell>
          <cell r="B77">
            <v>73</v>
          </cell>
          <cell r="C77">
            <v>67</v>
          </cell>
          <cell r="D77" t="str">
            <v/>
          </cell>
          <cell r="E77">
            <v>1</v>
          </cell>
          <cell r="F77">
            <v>0</v>
          </cell>
          <cell r="G77" t="str">
            <v>M</v>
          </cell>
          <cell r="H77" t="str">
            <v>Milk, Andreas</v>
          </cell>
          <cell r="I77" t="str">
            <v>Kamen</v>
          </cell>
          <cell r="J77" t="str">
            <v>M45</v>
          </cell>
        </row>
        <row r="78">
          <cell r="A78">
            <v>53</v>
          </cell>
          <cell r="B78">
            <v>74</v>
          </cell>
          <cell r="C78" t="str">
            <v/>
          </cell>
          <cell r="D78">
            <v>7</v>
          </cell>
          <cell r="E78">
            <v>0</v>
          </cell>
          <cell r="F78">
            <v>1</v>
          </cell>
          <cell r="G78" t="str">
            <v>W</v>
          </cell>
          <cell r="H78" t="str">
            <v>Roik, Christiane</v>
          </cell>
          <cell r="I78" t="str">
            <v>Triathlon-TEAM TG Witten</v>
          </cell>
          <cell r="J78" t="str">
            <v>W50</v>
          </cell>
        </row>
        <row r="79">
          <cell r="A79">
            <v>14</v>
          </cell>
          <cell r="B79">
            <v>75</v>
          </cell>
          <cell r="C79">
            <v>68</v>
          </cell>
          <cell r="D79" t="str">
            <v/>
          </cell>
          <cell r="E79">
            <v>1</v>
          </cell>
          <cell r="F79">
            <v>0</v>
          </cell>
          <cell r="G79" t="str">
            <v>M</v>
          </cell>
          <cell r="H79" t="str">
            <v>Brauer, Ulrich</v>
          </cell>
          <cell r="I79" t="str">
            <v>-</v>
          </cell>
          <cell r="J79" t="str">
            <v>M50</v>
          </cell>
        </row>
        <row r="80">
          <cell r="A80">
            <v>26</v>
          </cell>
          <cell r="B80">
            <v>76</v>
          </cell>
          <cell r="C80">
            <v>69</v>
          </cell>
          <cell r="D80" t="str">
            <v/>
          </cell>
          <cell r="E80">
            <v>1</v>
          </cell>
          <cell r="F80">
            <v>0</v>
          </cell>
          <cell r="G80" t="str">
            <v>M</v>
          </cell>
          <cell r="H80" t="str">
            <v>Marschlich, Günter</v>
          </cell>
          <cell r="I80" t="str">
            <v>TG Voerde</v>
          </cell>
          <cell r="J80" t="str">
            <v>M55</v>
          </cell>
        </row>
        <row r="81">
          <cell r="A81">
            <v>161</v>
          </cell>
          <cell r="B81">
            <v>77</v>
          </cell>
          <cell r="C81">
            <v>70</v>
          </cell>
          <cell r="D81" t="str">
            <v/>
          </cell>
          <cell r="E81">
            <v>1</v>
          </cell>
          <cell r="F81">
            <v>0</v>
          </cell>
          <cell r="G81" t="str">
            <v>M</v>
          </cell>
          <cell r="H81" t="str">
            <v>Hellmann, Klaus</v>
          </cell>
          <cell r="I81" t="str">
            <v>TSV Venne</v>
          </cell>
          <cell r="J81" t="str">
            <v>M55</v>
          </cell>
        </row>
        <row r="82">
          <cell r="A82">
            <v>229</v>
          </cell>
          <cell r="B82">
            <v>78</v>
          </cell>
          <cell r="C82">
            <v>71</v>
          </cell>
          <cell r="D82" t="str">
            <v/>
          </cell>
          <cell r="E82">
            <v>1</v>
          </cell>
          <cell r="F82">
            <v>0</v>
          </cell>
          <cell r="G82" t="str">
            <v>M</v>
          </cell>
          <cell r="H82" t="str">
            <v>Utke, Eike</v>
          </cell>
          <cell r="I82" t="str">
            <v>Triathlon-TEAM TG Witten</v>
          </cell>
          <cell r="J82" t="str">
            <v>MJB</v>
          </cell>
        </row>
        <row r="83">
          <cell r="A83">
            <v>253</v>
          </cell>
          <cell r="B83">
            <v>79</v>
          </cell>
          <cell r="C83">
            <v>72</v>
          </cell>
          <cell r="D83" t="str">
            <v/>
          </cell>
          <cell r="E83">
            <v>1</v>
          </cell>
          <cell r="F83">
            <v>0</v>
          </cell>
          <cell r="G83" t="str">
            <v>m</v>
          </cell>
          <cell r="H83" t="str">
            <v>Wupper, Torsten</v>
          </cell>
          <cell r="I83" t="str">
            <v>Witten</v>
          </cell>
          <cell r="J83" t="str">
            <v>m45</v>
          </cell>
        </row>
        <row r="84">
          <cell r="A84">
            <v>228</v>
          </cell>
          <cell r="B84">
            <v>80</v>
          </cell>
          <cell r="C84">
            <v>73</v>
          </cell>
          <cell r="D84" t="str">
            <v/>
          </cell>
          <cell r="E84">
            <v>1</v>
          </cell>
          <cell r="F84">
            <v>0</v>
          </cell>
          <cell r="G84" t="str">
            <v>M</v>
          </cell>
          <cell r="H84" t="str">
            <v>Zinn, Andreas</v>
          </cell>
          <cell r="I84" t="str">
            <v>PV-Triathlon Witten</v>
          </cell>
          <cell r="J84" t="str">
            <v>M45</v>
          </cell>
        </row>
        <row r="85">
          <cell r="A85">
            <v>187</v>
          </cell>
          <cell r="B85">
            <v>81</v>
          </cell>
          <cell r="C85">
            <v>74</v>
          </cell>
          <cell r="D85" t="str">
            <v/>
          </cell>
          <cell r="E85">
            <v>1</v>
          </cell>
          <cell r="F85">
            <v>0</v>
          </cell>
          <cell r="G85" t="str">
            <v>M</v>
          </cell>
          <cell r="H85" t="str">
            <v>Koeth, Marc-Guido</v>
          </cell>
          <cell r="I85" t="str">
            <v>Dörken Mitarbeiter</v>
          </cell>
          <cell r="J85" t="str">
            <v>M55</v>
          </cell>
        </row>
        <row r="86">
          <cell r="A86">
            <v>116</v>
          </cell>
          <cell r="B86">
            <v>82</v>
          </cell>
          <cell r="C86">
            <v>75</v>
          </cell>
          <cell r="D86" t="str">
            <v/>
          </cell>
          <cell r="E86">
            <v>1</v>
          </cell>
          <cell r="F86">
            <v>0</v>
          </cell>
          <cell r="G86" t="str">
            <v>M</v>
          </cell>
          <cell r="H86" t="str">
            <v>Maus, David</v>
          </cell>
          <cell r="I86" t="str">
            <v>Werkstätten Gottessegen</v>
          </cell>
          <cell r="J86" t="str">
            <v>M30</v>
          </cell>
        </row>
        <row r="87">
          <cell r="A87">
            <v>172</v>
          </cell>
          <cell r="B87">
            <v>83</v>
          </cell>
          <cell r="C87" t="str">
            <v/>
          </cell>
          <cell r="D87">
            <v>8</v>
          </cell>
          <cell r="E87">
            <v>0</v>
          </cell>
          <cell r="F87">
            <v>1</v>
          </cell>
          <cell r="G87" t="str">
            <v>W</v>
          </cell>
          <cell r="H87" t="str">
            <v>Rumpel, Lea</v>
          </cell>
          <cell r="I87" t="str">
            <v>Triathlon-TEAM TG Witten</v>
          </cell>
          <cell r="J87" t="str">
            <v>WHK</v>
          </cell>
        </row>
        <row r="88">
          <cell r="A88">
            <v>157</v>
          </cell>
          <cell r="B88">
            <v>84</v>
          </cell>
          <cell r="C88">
            <v>76</v>
          </cell>
          <cell r="D88" t="str">
            <v/>
          </cell>
          <cell r="E88">
            <v>1</v>
          </cell>
          <cell r="F88">
            <v>0</v>
          </cell>
          <cell r="G88" t="str">
            <v>M</v>
          </cell>
          <cell r="H88" t="str">
            <v>Utke, Joachim</v>
          </cell>
          <cell r="I88" t="str">
            <v>Triathlon-TEAM TG Witten</v>
          </cell>
          <cell r="J88" t="str">
            <v>M50</v>
          </cell>
        </row>
        <row r="89">
          <cell r="A89">
            <v>238</v>
          </cell>
          <cell r="B89">
            <v>85</v>
          </cell>
          <cell r="C89">
            <v>77</v>
          </cell>
          <cell r="D89" t="str">
            <v/>
          </cell>
          <cell r="E89">
            <v>1</v>
          </cell>
          <cell r="F89">
            <v>0</v>
          </cell>
          <cell r="G89" t="str">
            <v>M</v>
          </cell>
          <cell r="H89" t="str">
            <v>Watson, Paul</v>
          </cell>
          <cell r="I89" t="str">
            <v>S.C. Demag</v>
          </cell>
          <cell r="J89" t="str">
            <v>M55</v>
          </cell>
        </row>
        <row r="90">
          <cell r="A90">
            <v>248</v>
          </cell>
          <cell r="B90">
            <v>86</v>
          </cell>
          <cell r="C90">
            <v>78</v>
          </cell>
          <cell r="D90" t="str">
            <v/>
          </cell>
          <cell r="E90">
            <v>1</v>
          </cell>
          <cell r="F90">
            <v>0</v>
          </cell>
          <cell r="G90" t="str">
            <v>m</v>
          </cell>
          <cell r="H90" t="str">
            <v>Jeskowiak, Stefan</v>
          </cell>
          <cell r="I90" t="str">
            <v>TSG Herdecke</v>
          </cell>
          <cell r="J90" t="str">
            <v>m40</v>
          </cell>
        </row>
        <row r="91">
          <cell r="A91">
            <v>83</v>
          </cell>
          <cell r="B91">
            <v>87</v>
          </cell>
          <cell r="C91" t="str">
            <v/>
          </cell>
          <cell r="D91">
            <v>9</v>
          </cell>
          <cell r="E91">
            <v>0</v>
          </cell>
          <cell r="F91">
            <v>1</v>
          </cell>
          <cell r="G91" t="str">
            <v>W</v>
          </cell>
          <cell r="H91" t="str">
            <v>Potthoff, Uwe</v>
          </cell>
          <cell r="I91" t="str">
            <v>Triathlon-TEAM TG Witten</v>
          </cell>
          <cell r="J91" t="str">
            <v>W50</v>
          </cell>
        </row>
        <row r="92">
          <cell r="A92">
            <v>103</v>
          </cell>
          <cell r="B92">
            <v>88</v>
          </cell>
          <cell r="C92" t="str">
            <v/>
          </cell>
          <cell r="D92">
            <v>10</v>
          </cell>
          <cell r="E92">
            <v>0</v>
          </cell>
          <cell r="F92">
            <v>1</v>
          </cell>
          <cell r="G92" t="str">
            <v>W</v>
          </cell>
          <cell r="H92" t="str">
            <v>Weber, Melanie</v>
          </cell>
          <cell r="I92" t="str">
            <v>Gemeinschaftskrankenhaus Herdecke</v>
          </cell>
          <cell r="J92" t="str">
            <v>W35</v>
          </cell>
        </row>
        <row r="93">
          <cell r="A93">
            <v>305</v>
          </cell>
          <cell r="B93">
            <v>89</v>
          </cell>
          <cell r="C93" t="str">
            <v/>
          </cell>
          <cell r="D93">
            <v>11</v>
          </cell>
          <cell r="E93">
            <v>0</v>
          </cell>
          <cell r="F93">
            <v>1</v>
          </cell>
          <cell r="G93" t="str">
            <v>w</v>
          </cell>
          <cell r="H93" t="str">
            <v>Moscatiello, Claudia</v>
          </cell>
          <cell r="I93" t="str">
            <v>Wenn nicht jetzt, wann dann</v>
          </cell>
          <cell r="J93" t="str">
            <v>w40</v>
          </cell>
        </row>
        <row r="94">
          <cell r="A94">
            <v>304</v>
          </cell>
          <cell r="B94">
            <v>90</v>
          </cell>
          <cell r="C94">
            <v>79</v>
          </cell>
          <cell r="D94" t="str">
            <v/>
          </cell>
          <cell r="E94">
            <v>1</v>
          </cell>
          <cell r="F94">
            <v>0</v>
          </cell>
          <cell r="G94" t="str">
            <v>m</v>
          </cell>
          <cell r="H94" t="str">
            <v>Puettmann, Joerg</v>
          </cell>
          <cell r="I94" t="str">
            <v>Wenn nicht jetzt, wann dann</v>
          </cell>
          <cell r="J94" t="str">
            <v>m40</v>
          </cell>
        </row>
        <row r="95">
          <cell r="A95">
            <v>257</v>
          </cell>
          <cell r="B95">
            <v>91</v>
          </cell>
          <cell r="C95">
            <v>80</v>
          </cell>
          <cell r="D95" t="str">
            <v/>
          </cell>
          <cell r="E95">
            <v>1</v>
          </cell>
          <cell r="F95">
            <v>0</v>
          </cell>
          <cell r="G95" t="str">
            <v>m</v>
          </cell>
          <cell r="H95" t="str">
            <v>Knierim, Thomas</v>
          </cell>
          <cell r="I95" t="str">
            <v>KVK-Hagen</v>
          </cell>
          <cell r="J95" t="str">
            <v>m45</v>
          </cell>
        </row>
        <row r="96">
          <cell r="A96">
            <v>263</v>
          </cell>
          <cell r="B96">
            <v>92</v>
          </cell>
          <cell r="C96">
            <v>81</v>
          </cell>
          <cell r="D96" t="str">
            <v/>
          </cell>
          <cell r="E96">
            <v>1</v>
          </cell>
          <cell r="F96">
            <v>0</v>
          </cell>
          <cell r="G96" t="str">
            <v>m</v>
          </cell>
          <cell r="H96" t="str">
            <v>Bergner, Matthias</v>
          </cell>
          <cell r="I96" t="str">
            <v>PV-Triathlon Witten</v>
          </cell>
          <cell r="J96" t="str">
            <v>m50</v>
          </cell>
        </row>
        <row r="97">
          <cell r="A97">
            <v>274</v>
          </cell>
          <cell r="B97">
            <v>93</v>
          </cell>
          <cell r="C97">
            <v>82</v>
          </cell>
          <cell r="D97" t="str">
            <v/>
          </cell>
          <cell r="E97">
            <v>1</v>
          </cell>
          <cell r="F97">
            <v>0</v>
          </cell>
          <cell r="G97" t="str">
            <v>M</v>
          </cell>
          <cell r="H97" t="str">
            <v>Ullrich, Udo</v>
          </cell>
          <cell r="I97" t="str">
            <v>Tri Geckos Dortmund</v>
          </cell>
          <cell r="J97" t="str">
            <v>M55</v>
          </cell>
        </row>
        <row r="98">
          <cell r="A98">
            <v>27</v>
          </cell>
          <cell r="B98">
            <v>94</v>
          </cell>
          <cell r="C98">
            <v>83</v>
          </cell>
          <cell r="D98" t="str">
            <v/>
          </cell>
          <cell r="E98">
            <v>1</v>
          </cell>
          <cell r="F98">
            <v>0</v>
          </cell>
          <cell r="G98" t="str">
            <v>M</v>
          </cell>
          <cell r="H98" t="str">
            <v>Schmidt, Oliver</v>
          </cell>
          <cell r="I98" t="str">
            <v>Herdecke</v>
          </cell>
          <cell r="J98" t="str">
            <v>M40</v>
          </cell>
        </row>
        <row r="99">
          <cell r="A99">
            <v>227</v>
          </cell>
          <cell r="B99">
            <v>95</v>
          </cell>
          <cell r="C99">
            <v>84</v>
          </cell>
          <cell r="D99" t="str">
            <v/>
          </cell>
          <cell r="E99">
            <v>1</v>
          </cell>
          <cell r="F99">
            <v>0</v>
          </cell>
          <cell r="G99" t="str">
            <v>M</v>
          </cell>
          <cell r="H99" t="str">
            <v>Prinz, Jens</v>
          </cell>
          <cell r="I99" t="str">
            <v>Friesen Haspe</v>
          </cell>
          <cell r="J99" t="str">
            <v>M45</v>
          </cell>
        </row>
        <row r="100">
          <cell r="A100">
            <v>218</v>
          </cell>
          <cell r="B100">
            <v>96</v>
          </cell>
          <cell r="C100">
            <v>85</v>
          </cell>
          <cell r="D100" t="str">
            <v/>
          </cell>
          <cell r="E100">
            <v>1</v>
          </cell>
          <cell r="F100">
            <v>0</v>
          </cell>
          <cell r="G100" t="str">
            <v>M</v>
          </cell>
          <cell r="H100" t="str">
            <v>Pastor, Jobst</v>
          </cell>
          <cell r="I100" t="str">
            <v>PV-Triathlon Witten</v>
          </cell>
          <cell r="J100" t="str">
            <v>M60</v>
          </cell>
        </row>
        <row r="101">
          <cell r="A101">
            <v>46</v>
          </cell>
          <cell r="B101">
            <v>97</v>
          </cell>
          <cell r="C101">
            <v>86</v>
          </cell>
          <cell r="D101" t="str">
            <v/>
          </cell>
          <cell r="E101">
            <v>1</v>
          </cell>
          <cell r="F101">
            <v>0</v>
          </cell>
          <cell r="G101" t="str">
            <v>M</v>
          </cell>
          <cell r="H101" t="str">
            <v>Reckert, Holger</v>
          </cell>
          <cell r="I101" t="str">
            <v>Triathlon-TEAM TG Witten</v>
          </cell>
          <cell r="J101" t="str">
            <v>M40</v>
          </cell>
        </row>
        <row r="102">
          <cell r="A102">
            <v>219</v>
          </cell>
          <cell r="B102">
            <v>98</v>
          </cell>
          <cell r="C102">
            <v>87</v>
          </cell>
          <cell r="D102" t="str">
            <v/>
          </cell>
          <cell r="E102">
            <v>1</v>
          </cell>
          <cell r="F102">
            <v>0</v>
          </cell>
          <cell r="G102" t="str">
            <v>M</v>
          </cell>
          <cell r="H102" t="str">
            <v>Hofmaier, Armin</v>
          </cell>
          <cell r="I102" t="str">
            <v>Gevelsberg</v>
          </cell>
          <cell r="J102" t="str">
            <v>M40</v>
          </cell>
        </row>
        <row r="103">
          <cell r="A103">
            <v>94</v>
          </cell>
          <cell r="B103">
            <v>99</v>
          </cell>
          <cell r="C103" t="str">
            <v/>
          </cell>
          <cell r="D103">
            <v>12</v>
          </cell>
          <cell r="E103">
            <v>0</v>
          </cell>
          <cell r="F103">
            <v>1</v>
          </cell>
          <cell r="G103" t="str">
            <v>W</v>
          </cell>
          <cell r="H103" t="str">
            <v>Hagena, Verena</v>
          </cell>
          <cell r="I103" t="str">
            <v>Witten</v>
          </cell>
          <cell r="J103" t="str">
            <v>W30</v>
          </cell>
        </row>
        <row r="104">
          <cell r="A104">
            <v>50</v>
          </cell>
          <cell r="B104">
            <v>100</v>
          </cell>
          <cell r="C104" t="str">
            <v/>
          </cell>
          <cell r="D104">
            <v>13</v>
          </cell>
          <cell r="E104">
            <v>0</v>
          </cell>
          <cell r="F104">
            <v>1</v>
          </cell>
          <cell r="G104" t="str">
            <v>W</v>
          </cell>
          <cell r="H104" t="str">
            <v>Böde, Eva</v>
          </cell>
          <cell r="I104" t="str">
            <v>Triathlon-TEAM TG Witten</v>
          </cell>
          <cell r="J104" t="str">
            <v>W40</v>
          </cell>
        </row>
        <row r="105">
          <cell r="A105">
            <v>90</v>
          </cell>
          <cell r="B105">
            <v>101</v>
          </cell>
          <cell r="C105">
            <v>88</v>
          </cell>
          <cell r="D105" t="str">
            <v/>
          </cell>
          <cell r="E105">
            <v>1</v>
          </cell>
          <cell r="F105">
            <v>0</v>
          </cell>
          <cell r="G105" t="str">
            <v>M</v>
          </cell>
          <cell r="H105" t="str">
            <v>Kalinski, Jürgen</v>
          </cell>
          <cell r="I105" t="str">
            <v>-</v>
          </cell>
          <cell r="J105" t="str">
            <v>M50</v>
          </cell>
        </row>
        <row r="106">
          <cell r="A106">
            <v>37</v>
          </cell>
          <cell r="B106">
            <v>102</v>
          </cell>
          <cell r="C106">
            <v>89</v>
          </cell>
          <cell r="D106" t="str">
            <v/>
          </cell>
          <cell r="E106">
            <v>1</v>
          </cell>
          <cell r="F106">
            <v>0</v>
          </cell>
          <cell r="G106" t="str">
            <v>M</v>
          </cell>
          <cell r="H106" t="str">
            <v>Lüke, Thomas</v>
          </cell>
          <cell r="I106" t="str">
            <v>Nemo-Dive</v>
          </cell>
          <cell r="J106" t="str">
            <v>M40</v>
          </cell>
        </row>
        <row r="107">
          <cell r="A107">
            <v>42</v>
          </cell>
          <cell r="B107">
            <v>103</v>
          </cell>
          <cell r="C107" t="str">
            <v/>
          </cell>
          <cell r="D107">
            <v>14</v>
          </cell>
          <cell r="E107">
            <v>0</v>
          </cell>
          <cell r="F107">
            <v>1</v>
          </cell>
          <cell r="G107" t="str">
            <v>W</v>
          </cell>
          <cell r="H107" t="str">
            <v>Strate, Antje Simone</v>
          </cell>
          <cell r="I107" t="str">
            <v>Triathlon-TEAM TG Witten</v>
          </cell>
          <cell r="J107" t="str">
            <v>W45</v>
          </cell>
        </row>
        <row r="108">
          <cell r="A108">
            <v>231</v>
          </cell>
          <cell r="B108">
            <v>104</v>
          </cell>
          <cell r="C108" t="str">
            <v/>
          </cell>
          <cell r="D108">
            <v>15</v>
          </cell>
          <cell r="E108">
            <v>0</v>
          </cell>
          <cell r="F108">
            <v>1</v>
          </cell>
          <cell r="G108" t="str">
            <v>W</v>
          </cell>
          <cell r="H108" t="str">
            <v>Moldenhauer, Petra</v>
          </cell>
          <cell r="I108" t="str">
            <v>Lauftreff Ende</v>
          </cell>
          <cell r="J108" t="str">
            <v>W45</v>
          </cell>
        </row>
        <row r="109">
          <cell r="A109">
            <v>138</v>
          </cell>
          <cell r="B109">
            <v>105</v>
          </cell>
          <cell r="C109" t="str">
            <v/>
          </cell>
          <cell r="D109">
            <v>16</v>
          </cell>
          <cell r="E109">
            <v>0</v>
          </cell>
          <cell r="F109">
            <v>1</v>
          </cell>
          <cell r="G109" t="str">
            <v>W</v>
          </cell>
          <cell r="H109" t="str">
            <v>Kowalski, Steffi</v>
          </cell>
          <cell r="I109" t="str">
            <v>Schalksmühle</v>
          </cell>
          <cell r="J109" t="str">
            <v>W30</v>
          </cell>
        </row>
        <row r="110">
          <cell r="A110">
            <v>137</v>
          </cell>
          <cell r="B110">
            <v>106</v>
          </cell>
          <cell r="C110" t="str">
            <v/>
          </cell>
          <cell r="D110">
            <v>17</v>
          </cell>
          <cell r="E110">
            <v>0</v>
          </cell>
          <cell r="F110">
            <v>1</v>
          </cell>
          <cell r="G110" t="str">
            <v>W</v>
          </cell>
          <cell r="H110" t="str">
            <v>Scheckel, Lea</v>
          </cell>
          <cell r="I110" t="str">
            <v>Schalksmühle</v>
          </cell>
          <cell r="J110" t="str">
            <v>W30</v>
          </cell>
        </row>
        <row r="111">
          <cell r="A111">
            <v>52</v>
          </cell>
          <cell r="B111">
            <v>107</v>
          </cell>
          <cell r="C111">
            <v>90</v>
          </cell>
          <cell r="D111" t="str">
            <v/>
          </cell>
          <cell r="E111">
            <v>1</v>
          </cell>
          <cell r="F111">
            <v>0</v>
          </cell>
          <cell r="G111" t="str">
            <v>M</v>
          </cell>
          <cell r="H111" t="str">
            <v>Pawellek, Dieter</v>
          </cell>
          <cell r="I111" t="str">
            <v>PV-Triathlon Witten</v>
          </cell>
          <cell r="J111" t="str">
            <v>M50</v>
          </cell>
        </row>
        <row r="112">
          <cell r="A112">
            <v>180</v>
          </cell>
          <cell r="B112">
            <v>108</v>
          </cell>
          <cell r="C112" t="str">
            <v/>
          </cell>
          <cell r="D112">
            <v>18</v>
          </cell>
          <cell r="E112">
            <v>0</v>
          </cell>
          <cell r="F112">
            <v>1</v>
          </cell>
          <cell r="G112" t="str">
            <v>W</v>
          </cell>
          <cell r="H112" t="str">
            <v>Wedig, Tina</v>
          </cell>
          <cell r="I112" t="str">
            <v>Triathlon-TEAM TG Witten</v>
          </cell>
          <cell r="J112" t="str">
            <v>W40</v>
          </cell>
        </row>
        <row r="113">
          <cell r="A113">
            <v>179</v>
          </cell>
          <cell r="B113">
            <v>109</v>
          </cell>
          <cell r="C113" t="str">
            <v/>
          </cell>
          <cell r="D113">
            <v>19</v>
          </cell>
          <cell r="E113">
            <v>0</v>
          </cell>
          <cell r="F113">
            <v>1</v>
          </cell>
          <cell r="G113" t="str">
            <v>W</v>
          </cell>
          <cell r="H113" t="str">
            <v>Küper, Anja</v>
          </cell>
          <cell r="I113" t="str">
            <v>Triathlon-TEAM TG Witten</v>
          </cell>
          <cell r="J113" t="str">
            <v>W45</v>
          </cell>
        </row>
        <row r="114">
          <cell r="A114">
            <v>247</v>
          </cell>
          <cell r="B114">
            <v>110</v>
          </cell>
          <cell r="C114">
            <v>91</v>
          </cell>
          <cell r="D114" t="str">
            <v/>
          </cell>
          <cell r="E114">
            <v>1</v>
          </cell>
          <cell r="F114">
            <v>0</v>
          </cell>
          <cell r="G114" t="str">
            <v>m</v>
          </cell>
          <cell r="H114" t="str">
            <v>Pfeiffer, Andreas</v>
          </cell>
          <cell r="I114" t="str">
            <v>BSG Energie und Umwelt</v>
          </cell>
          <cell r="J114" t="str">
            <v>m50</v>
          </cell>
        </row>
        <row r="115">
          <cell r="A115">
            <v>249</v>
          </cell>
          <cell r="B115">
            <v>111</v>
          </cell>
          <cell r="C115">
            <v>92</v>
          </cell>
          <cell r="D115" t="str">
            <v/>
          </cell>
          <cell r="E115">
            <v>1</v>
          </cell>
          <cell r="F115">
            <v>0</v>
          </cell>
          <cell r="G115" t="str">
            <v>m</v>
          </cell>
          <cell r="H115" t="str">
            <v>Pfeiffer, Florian</v>
          </cell>
          <cell r="I115" t="str">
            <v>BSG Energie und Umwelt</v>
          </cell>
          <cell r="J115" t="str">
            <v>mJA</v>
          </cell>
        </row>
        <row r="116">
          <cell r="A116">
            <v>231</v>
          </cell>
          <cell r="B116">
            <v>112</v>
          </cell>
          <cell r="C116" t="str">
            <v/>
          </cell>
          <cell r="D116">
            <v>20</v>
          </cell>
          <cell r="E116">
            <v>0</v>
          </cell>
          <cell r="F116">
            <v>1</v>
          </cell>
          <cell r="G116" t="str">
            <v>W</v>
          </cell>
          <cell r="H116" t="str">
            <v>Moldenhauer, Petra</v>
          </cell>
          <cell r="I116" t="str">
            <v>Lauftreff Ende</v>
          </cell>
          <cell r="J116" t="str">
            <v>W45</v>
          </cell>
        </row>
        <row r="117">
          <cell r="A117">
            <v>285</v>
          </cell>
          <cell r="B117">
            <v>113</v>
          </cell>
          <cell r="C117">
            <v>93</v>
          </cell>
          <cell r="D117" t="str">
            <v/>
          </cell>
          <cell r="E117">
            <v>1</v>
          </cell>
          <cell r="F117">
            <v>0</v>
          </cell>
          <cell r="G117" t="str">
            <v>m</v>
          </cell>
          <cell r="H117" t="str">
            <v>Janaszek, Jürgen</v>
          </cell>
          <cell r="I117" t="str">
            <v>Rennsemmel Ergste</v>
          </cell>
          <cell r="J117" t="str">
            <v>m45</v>
          </cell>
        </row>
        <row r="118">
          <cell r="A118">
            <v>11</v>
          </cell>
          <cell r="B118">
            <v>114</v>
          </cell>
          <cell r="C118">
            <v>94</v>
          </cell>
          <cell r="D118" t="str">
            <v/>
          </cell>
          <cell r="E118">
            <v>1</v>
          </cell>
          <cell r="F118">
            <v>0</v>
          </cell>
          <cell r="G118" t="str">
            <v>M</v>
          </cell>
          <cell r="H118" t="str">
            <v>Stach, Dirk</v>
          </cell>
          <cell r="I118" t="str">
            <v>TTC Holzwickede</v>
          </cell>
          <cell r="J118" t="str">
            <v>M45</v>
          </cell>
        </row>
        <row r="119">
          <cell r="A119">
            <v>241</v>
          </cell>
          <cell r="B119">
            <v>115</v>
          </cell>
          <cell r="C119">
            <v>95</v>
          </cell>
          <cell r="D119" t="str">
            <v/>
          </cell>
          <cell r="E119">
            <v>1</v>
          </cell>
          <cell r="F119">
            <v>0</v>
          </cell>
          <cell r="G119" t="str">
            <v>M</v>
          </cell>
          <cell r="H119" t="str">
            <v>Berg, Nikolaus</v>
          </cell>
          <cell r="I119" t="str">
            <v>Schwelm</v>
          </cell>
          <cell r="J119" t="str">
            <v>M55</v>
          </cell>
        </row>
        <row r="120">
          <cell r="A120">
            <v>125</v>
          </cell>
          <cell r="B120">
            <v>116</v>
          </cell>
          <cell r="C120" t="str">
            <v/>
          </cell>
          <cell r="D120">
            <v>21</v>
          </cell>
          <cell r="E120">
            <v>0</v>
          </cell>
          <cell r="F120">
            <v>1</v>
          </cell>
          <cell r="G120" t="str">
            <v>W</v>
          </cell>
          <cell r="H120" t="str">
            <v>Eisenstein, Vanessa</v>
          </cell>
          <cell r="I120" t="str">
            <v>Werkstätten Gottessegen</v>
          </cell>
          <cell r="J120" t="str">
            <v>W35</v>
          </cell>
        </row>
        <row r="121">
          <cell r="A121">
            <v>327</v>
          </cell>
          <cell r="B121">
            <v>117</v>
          </cell>
          <cell r="C121" t="str">
            <v/>
          </cell>
          <cell r="D121">
            <v>22</v>
          </cell>
          <cell r="E121">
            <v>0</v>
          </cell>
          <cell r="F121">
            <v>1</v>
          </cell>
          <cell r="G121" t="str">
            <v>W</v>
          </cell>
          <cell r="H121" t="str">
            <v>Molitor, Regina</v>
          </cell>
          <cell r="I121" t="str">
            <v>TuS Heven</v>
          </cell>
          <cell r="J121" t="str">
            <v>W40</v>
          </cell>
        </row>
        <row r="122">
          <cell r="A122">
            <v>185</v>
          </cell>
          <cell r="B122">
            <v>118</v>
          </cell>
          <cell r="C122" t="str">
            <v/>
          </cell>
          <cell r="D122">
            <v>23</v>
          </cell>
          <cell r="E122">
            <v>0</v>
          </cell>
          <cell r="F122">
            <v>1</v>
          </cell>
          <cell r="G122" t="str">
            <v>W</v>
          </cell>
          <cell r="H122" t="str">
            <v>Dolata, Kerstin</v>
          </cell>
          <cell r="I122" t="str">
            <v>Dörken Mitarbeiter</v>
          </cell>
          <cell r="J122" t="str">
            <v>W45</v>
          </cell>
        </row>
        <row r="123">
          <cell r="A123">
            <v>201</v>
          </cell>
          <cell r="B123">
            <v>119</v>
          </cell>
          <cell r="C123" t="str">
            <v/>
          </cell>
          <cell r="D123">
            <v>24</v>
          </cell>
          <cell r="E123">
            <v>0</v>
          </cell>
          <cell r="F123">
            <v>1</v>
          </cell>
          <cell r="G123" t="str">
            <v>W</v>
          </cell>
          <cell r="H123" t="str">
            <v>Kranefeld, Heike</v>
          </cell>
          <cell r="I123" t="str">
            <v>Dörken Angehörige</v>
          </cell>
          <cell r="J123" t="str">
            <v>W45</v>
          </cell>
        </row>
        <row r="124">
          <cell r="A124">
            <v>75</v>
          </cell>
          <cell r="B124">
            <v>120</v>
          </cell>
          <cell r="C124" t="str">
            <v/>
          </cell>
          <cell r="D124">
            <v>25</v>
          </cell>
          <cell r="E124">
            <v>0</v>
          </cell>
          <cell r="F124">
            <v>1</v>
          </cell>
          <cell r="G124" t="str">
            <v>W</v>
          </cell>
          <cell r="H124" t="str">
            <v>Prange, Gabriele</v>
          </cell>
          <cell r="I124" t="str">
            <v>Kanufreunde Sparkasse Ennepetal eV</v>
          </cell>
          <cell r="J124" t="str">
            <v>W55</v>
          </cell>
        </row>
        <row r="125">
          <cell r="A125">
            <v>160</v>
          </cell>
          <cell r="B125">
            <v>121</v>
          </cell>
          <cell r="C125">
            <v>96</v>
          </cell>
          <cell r="D125" t="str">
            <v/>
          </cell>
          <cell r="E125">
            <v>1</v>
          </cell>
          <cell r="F125">
            <v>0</v>
          </cell>
          <cell r="G125" t="str">
            <v>M</v>
          </cell>
          <cell r="H125" t="str">
            <v>Schmückert, Dieter</v>
          </cell>
          <cell r="I125" t="str">
            <v>TV Hasperbach e.V.</v>
          </cell>
          <cell r="J125" t="str">
            <v>M55</v>
          </cell>
        </row>
        <row r="126">
          <cell r="A126">
            <v>196</v>
          </cell>
          <cell r="B126">
            <v>122</v>
          </cell>
          <cell r="C126">
            <v>97</v>
          </cell>
          <cell r="D126" t="str">
            <v/>
          </cell>
          <cell r="E126">
            <v>1</v>
          </cell>
          <cell r="F126">
            <v>0</v>
          </cell>
          <cell r="G126" t="str">
            <v>M</v>
          </cell>
          <cell r="H126" t="str">
            <v>Rieger, Eduard</v>
          </cell>
          <cell r="I126" t="str">
            <v>Dörken Mitarbeiter</v>
          </cell>
          <cell r="J126" t="str">
            <v>M55</v>
          </cell>
        </row>
        <row r="127">
          <cell r="A127">
            <v>87</v>
          </cell>
          <cell r="B127">
            <v>123</v>
          </cell>
          <cell r="C127" t="str">
            <v/>
          </cell>
          <cell r="D127">
            <v>26</v>
          </cell>
          <cell r="E127">
            <v>0</v>
          </cell>
          <cell r="F127">
            <v>1</v>
          </cell>
          <cell r="G127" t="str">
            <v>W</v>
          </cell>
          <cell r="H127" t="str">
            <v>Pauli, Daniela</v>
          </cell>
          <cell r="I127" t="str">
            <v>Triathlon-TEAM TG Witten</v>
          </cell>
          <cell r="J127" t="str">
            <v>W35</v>
          </cell>
        </row>
        <row r="128">
          <cell r="A128">
            <v>243</v>
          </cell>
          <cell r="B128">
            <v>124</v>
          </cell>
          <cell r="C128" t="str">
            <v/>
          </cell>
          <cell r="D128">
            <v>27</v>
          </cell>
          <cell r="E128">
            <v>0</v>
          </cell>
          <cell r="F128">
            <v>1</v>
          </cell>
          <cell r="G128" t="str">
            <v>W</v>
          </cell>
          <cell r="H128" t="str">
            <v>Schnur, Marlene</v>
          </cell>
          <cell r="I128" t="str">
            <v>Witten</v>
          </cell>
          <cell r="J128" t="str">
            <v>WJA</v>
          </cell>
        </row>
        <row r="129">
          <cell r="A129">
            <v>23</v>
          </cell>
          <cell r="B129">
            <v>125</v>
          </cell>
          <cell r="C129">
            <v>98</v>
          </cell>
          <cell r="D129" t="str">
            <v/>
          </cell>
          <cell r="E129">
            <v>1</v>
          </cell>
          <cell r="F129">
            <v>0</v>
          </cell>
          <cell r="G129" t="str">
            <v>M</v>
          </cell>
          <cell r="H129" t="str">
            <v>Frenk, Julian</v>
          </cell>
          <cell r="I129" t="str">
            <v>Lauftreff Ende</v>
          </cell>
          <cell r="J129" t="str">
            <v>MJA</v>
          </cell>
        </row>
        <row r="130">
          <cell r="A130">
            <v>284</v>
          </cell>
          <cell r="B130">
            <v>126</v>
          </cell>
          <cell r="C130">
            <v>99</v>
          </cell>
          <cell r="D130" t="str">
            <v/>
          </cell>
          <cell r="E130">
            <v>1</v>
          </cell>
          <cell r="F130">
            <v>0</v>
          </cell>
          <cell r="G130" t="str">
            <v>M</v>
          </cell>
          <cell r="H130" t="str">
            <v>Goebel, Tobias</v>
          </cell>
          <cell r="I130" t="str">
            <v>-</v>
          </cell>
          <cell r="J130" t="str">
            <v>M30</v>
          </cell>
        </row>
        <row r="131">
          <cell r="A131">
            <v>281</v>
          </cell>
          <cell r="B131">
            <v>127</v>
          </cell>
          <cell r="C131">
            <v>100</v>
          </cell>
          <cell r="D131" t="str">
            <v/>
          </cell>
          <cell r="E131">
            <v>1</v>
          </cell>
          <cell r="F131">
            <v>0</v>
          </cell>
          <cell r="G131" t="str">
            <v>M</v>
          </cell>
          <cell r="H131" t="str">
            <v>Goebel, Martin</v>
          </cell>
          <cell r="I131" t="str">
            <v>TuS Ende</v>
          </cell>
          <cell r="J131" t="str">
            <v>M30</v>
          </cell>
        </row>
        <row r="132">
          <cell r="A132">
            <v>308</v>
          </cell>
          <cell r="B132">
            <v>128</v>
          </cell>
          <cell r="C132">
            <v>101</v>
          </cell>
          <cell r="D132" t="str">
            <v/>
          </cell>
          <cell r="E132">
            <v>1</v>
          </cell>
          <cell r="F132">
            <v>0</v>
          </cell>
          <cell r="G132" t="str">
            <v>m</v>
          </cell>
          <cell r="H132" t="str">
            <v>Firnau, Holger</v>
          </cell>
          <cell r="I132" t="str">
            <v>Herdecke</v>
          </cell>
          <cell r="J132" t="str">
            <v>m35</v>
          </cell>
        </row>
        <row r="133">
          <cell r="A133">
            <v>312</v>
          </cell>
          <cell r="B133">
            <v>129</v>
          </cell>
          <cell r="C133">
            <v>102</v>
          </cell>
          <cell r="D133" t="str">
            <v/>
          </cell>
          <cell r="E133">
            <v>1</v>
          </cell>
          <cell r="F133">
            <v>0</v>
          </cell>
          <cell r="G133" t="str">
            <v>m</v>
          </cell>
          <cell r="H133" t="str">
            <v>Nurnberg, Alex</v>
          </cell>
          <cell r="I133" t="str">
            <v>Herdecke</v>
          </cell>
          <cell r="J133" t="str">
            <v>m40</v>
          </cell>
        </row>
        <row r="134">
          <cell r="A134">
            <v>144</v>
          </cell>
          <cell r="B134">
            <v>130</v>
          </cell>
          <cell r="C134">
            <v>103</v>
          </cell>
          <cell r="D134" t="str">
            <v/>
          </cell>
          <cell r="E134">
            <v>1</v>
          </cell>
          <cell r="F134">
            <v>0</v>
          </cell>
          <cell r="G134" t="str">
            <v>M</v>
          </cell>
          <cell r="H134" t="str">
            <v>Kalkbrenner, Norbert</v>
          </cell>
          <cell r="I134" t="str">
            <v>Lauf Team Unna</v>
          </cell>
          <cell r="J134" t="str">
            <v>M60</v>
          </cell>
        </row>
        <row r="135">
          <cell r="A135">
            <v>315</v>
          </cell>
          <cell r="B135">
            <v>131</v>
          </cell>
          <cell r="C135">
            <v>104</v>
          </cell>
          <cell r="D135" t="str">
            <v/>
          </cell>
          <cell r="E135">
            <v>1</v>
          </cell>
          <cell r="F135">
            <v>0</v>
          </cell>
          <cell r="G135" t="str">
            <v>m</v>
          </cell>
          <cell r="H135" t="str">
            <v>Hotop, Henrik</v>
          </cell>
          <cell r="I135" t="str">
            <v>Bochum</v>
          </cell>
          <cell r="J135" t="str">
            <v>m45</v>
          </cell>
        </row>
        <row r="136">
          <cell r="A136">
            <v>278</v>
          </cell>
          <cell r="B136">
            <v>132</v>
          </cell>
          <cell r="C136" t="str">
            <v/>
          </cell>
          <cell r="D136">
            <v>28</v>
          </cell>
          <cell r="E136">
            <v>0</v>
          </cell>
          <cell r="F136">
            <v>1</v>
          </cell>
          <cell r="G136" t="str">
            <v>W</v>
          </cell>
          <cell r="H136" t="str">
            <v>Goebel, Christa</v>
          </cell>
          <cell r="I136" t="str">
            <v>GKH Team</v>
          </cell>
          <cell r="J136" t="str">
            <v>W55</v>
          </cell>
        </row>
        <row r="137">
          <cell r="A137">
            <v>101</v>
          </cell>
          <cell r="B137">
            <v>133</v>
          </cell>
          <cell r="C137">
            <v>105</v>
          </cell>
          <cell r="D137" t="str">
            <v/>
          </cell>
          <cell r="E137">
            <v>1</v>
          </cell>
          <cell r="F137">
            <v>0</v>
          </cell>
          <cell r="G137" t="str">
            <v>M</v>
          </cell>
          <cell r="H137" t="str">
            <v>Keppe, Uwe</v>
          </cell>
          <cell r="I137" t="str">
            <v>Hagen</v>
          </cell>
          <cell r="J137" t="str">
            <v>M50</v>
          </cell>
        </row>
        <row r="138">
          <cell r="A138">
            <v>117</v>
          </cell>
          <cell r="B138">
            <v>134</v>
          </cell>
          <cell r="C138">
            <v>106</v>
          </cell>
          <cell r="D138" t="str">
            <v/>
          </cell>
          <cell r="E138">
            <v>1</v>
          </cell>
          <cell r="F138">
            <v>0</v>
          </cell>
          <cell r="G138" t="str">
            <v>M</v>
          </cell>
          <cell r="H138" t="str">
            <v>Urbach, Henning</v>
          </cell>
          <cell r="I138" t="str">
            <v>Werkstätten Gottessegen</v>
          </cell>
          <cell r="J138" t="str">
            <v>M40</v>
          </cell>
        </row>
        <row r="139">
          <cell r="A139">
            <v>21</v>
          </cell>
          <cell r="B139">
            <v>135</v>
          </cell>
          <cell r="C139" t="str">
            <v/>
          </cell>
          <cell r="D139">
            <v>29</v>
          </cell>
          <cell r="E139">
            <v>0</v>
          </cell>
          <cell r="F139">
            <v>1</v>
          </cell>
          <cell r="G139" t="str">
            <v>W</v>
          </cell>
          <cell r="H139" t="str">
            <v>Nordmeier, Heidi</v>
          </cell>
          <cell r="I139" t="str">
            <v>Lauftreff Hagen-Emst</v>
          </cell>
          <cell r="J139" t="str">
            <v>W50</v>
          </cell>
        </row>
        <row r="140">
          <cell r="A140">
            <v>316</v>
          </cell>
          <cell r="B140">
            <v>136</v>
          </cell>
          <cell r="C140">
            <v>107</v>
          </cell>
          <cell r="D140" t="str">
            <v/>
          </cell>
          <cell r="E140">
            <v>1</v>
          </cell>
          <cell r="F140">
            <v>0</v>
          </cell>
          <cell r="G140" t="str">
            <v>m</v>
          </cell>
          <cell r="H140" t="str">
            <v>Schwan, Mark</v>
          </cell>
          <cell r="I140" t="str">
            <v>Hagen</v>
          </cell>
          <cell r="J140" t="str">
            <v>m45</v>
          </cell>
        </row>
        <row r="141">
          <cell r="A141">
            <v>22</v>
          </cell>
          <cell r="B141">
            <v>137</v>
          </cell>
          <cell r="C141">
            <v>108</v>
          </cell>
          <cell r="D141" t="str">
            <v/>
          </cell>
          <cell r="E141">
            <v>1</v>
          </cell>
          <cell r="F141">
            <v>0</v>
          </cell>
          <cell r="G141" t="str">
            <v>M</v>
          </cell>
          <cell r="H141" t="str">
            <v>Dietz, Rüdiger</v>
          </cell>
          <cell r="I141" t="str">
            <v>-</v>
          </cell>
          <cell r="J141" t="str">
            <v>M50</v>
          </cell>
        </row>
        <row r="142">
          <cell r="A142">
            <v>24</v>
          </cell>
          <cell r="B142">
            <v>138</v>
          </cell>
          <cell r="C142">
            <v>109</v>
          </cell>
          <cell r="D142" t="str">
            <v/>
          </cell>
          <cell r="E142">
            <v>1</v>
          </cell>
          <cell r="F142">
            <v>0</v>
          </cell>
          <cell r="G142" t="str">
            <v>M</v>
          </cell>
          <cell r="H142" t="str">
            <v>Haufe, Sven</v>
          </cell>
          <cell r="I142" t="str">
            <v>-</v>
          </cell>
          <cell r="J142" t="str">
            <v>MHK</v>
          </cell>
        </row>
        <row r="143">
          <cell r="A143">
            <v>122</v>
          </cell>
          <cell r="B143">
            <v>139</v>
          </cell>
          <cell r="C143">
            <v>110</v>
          </cell>
          <cell r="D143" t="str">
            <v/>
          </cell>
          <cell r="E143">
            <v>1</v>
          </cell>
          <cell r="F143">
            <v>0</v>
          </cell>
          <cell r="G143" t="str">
            <v>M</v>
          </cell>
          <cell r="H143" t="str">
            <v>Bittner, Marcel</v>
          </cell>
          <cell r="I143" t="str">
            <v>Werkstätten Gottessegen</v>
          </cell>
          <cell r="J143" t="str">
            <v>MHK</v>
          </cell>
        </row>
        <row r="144">
          <cell r="A144">
            <v>266</v>
          </cell>
          <cell r="B144">
            <v>140</v>
          </cell>
          <cell r="C144" t="str">
            <v/>
          </cell>
          <cell r="D144">
            <v>30</v>
          </cell>
          <cell r="E144">
            <v>0</v>
          </cell>
          <cell r="F144">
            <v>1</v>
          </cell>
          <cell r="G144" t="str">
            <v>w</v>
          </cell>
          <cell r="H144" t="str">
            <v>Hoffmeister, Meike</v>
          </cell>
          <cell r="I144" t="str">
            <v>PV-Triathlon Witten</v>
          </cell>
          <cell r="J144" t="str">
            <v>w45</v>
          </cell>
        </row>
        <row r="145">
          <cell r="A145">
            <v>265</v>
          </cell>
          <cell r="B145">
            <v>141</v>
          </cell>
          <cell r="C145">
            <v>111</v>
          </cell>
          <cell r="D145" t="str">
            <v/>
          </cell>
          <cell r="E145">
            <v>1</v>
          </cell>
          <cell r="F145">
            <v>0</v>
          </cell>
          <cell r="G145" t="str">
            <v>m</v>
          </cell>
          <cell r="H145" t="str">
            <v>Portmann, Andreas</v>
          </cell>
          <cell r="I145" t="str">
            <v>PV-Triathlon Witten</v>
          </cell>
          <cell r="J145" t="str">
            <v>m45</v>
          </cell>
        </row>
        <row r="146">
          <cell r="A146">
            <v>149</v>
          </cell>
          <cell r="B146">
            <v>142</v>
          </cell>
          <cell r="C146">
            <v>112</v>
          </cell>
          <cell r="D146" t="str">
            <v/>
          </cell>
          <cell r="E146">
            <v>1</v>
          </cell>
          <cell r="F146">
            <v>0</v>
          </cell>
          <cell r="G146" t="str">
            <v>M</v>
          </cell>
          <cell r="H146" t="str">
            <v>Knepper, Ulrich</v>
          </cell>
          <cell r="I146" t="str">
            <v>PV-Triathlon Witten</v>
          </cell>
          <cell r="J146" t="str">
            <v>M55</v>
          </cell>
        </row>
        <row r="147">
          <cell r="A147">
            <v>223</v>
          </cell>
          <cell r="B147">
            <v>143</v>
          </cell>
          <cell r="C147">
            <v>113</v>
          </cell>
          <cell r="D147" t="str">
            <v/>
          </cell>
          <cell r="E147">
            <v>1</v>
          </cell>
          <cell r="F147">
            <v>0</v>
          </cell>
          <cell r="G147" t="str">
            <v>M</v>
          </cell>
          <cell r="H147" t="str">
            <v>Merfeld, Max</v>
          </cell>
          <cell r="I147" t="str">
            <v>Herdecke</v>
          </cell>
          <cell r="J147" t="str">
            <v>M15</v>
          </cell>
        </row>
        <row r="148">
          <cell r="A148">
            <v>121</v>
          </cell>
          <cell r="B148">
            <v>144</v>
          </cell>
          <cell r="C148">
            <v>114</v>
          </cell>
          <cell r="D148" t="str">
            <v/>
          </cell>
          <cell r="E148">
            <v>1</v>
          </cell>
          <cell r="F148">
            <v>0</v>
          </cell>
          <cell r="G148" t="str">
            <v>M</v>
          </cell>
          <cell r="H148" t="str">
            <v>Schaffert, Michael</v>
          </cell>
          <cell r="I148" t="str">
            <v>Werkstätten Gottessegen</v>
          </cell>
          <cell r="J148" t="str">
            <v>MHK</v>
          </cell>
        </row>
        <row r="149">
          <cell r="A149">
            <v>297</v>
          </cell>
          <cell r="B149">
            <v>145</v>
          </cell>
          <cell r="C149" t="str">
            <v/>
          </cell>
          <cell r="D149">
            <v>31</v>
          </cell>
          <cell r="E149">
            <v>0</v>
          </cell>
          <cell r="F149">
            <v>1</v>
          </cell>
          <cell r="G149" t="str">
            <v>W</v>
          </cell>
          <cell r="H149" t="str">
            <v>Backhaus, Bine</v>
          </cell>
          <cell r="I149" t="str">
            <v>Witten</v>
          </cell>
          <cell r="J149" t="str">
            <v>W40</v>
          </cell>
        </row>
        <row r="150">
          <cell r="A150">
            <v>290</v>
          </cell>
          <cell r="B150">
            <v>146</v>
          </cell>
          <cell r="C150" t="str">
            <v/>
          </cell>
          <cell r="D150">
            <v>32</v>
          </cell>
          <cell r="E150">
            <v>0</v>
          </cell>
          <cell r="F150">
            <v>1</v>
          </cell>
          <cell r="G150" t="str">
            <v>w</v>
          </cell>
          <cell r="H150" t="str">
            <v>Passmann, Heike</v>
          </cell>
          <cell r="I150" t="str">
            <v>Bochum</v>
          </cell>
          <cell r="J150" t="str">
            <v>w40</v>
          </cell>
        </row>
        <row r="151">
          <cell r="A151">
            <v>143</v>
          </cell>
          <cell r="B151">
            <v>147</v>
          </cell>
          <cell r="C151" t="str">
            <v/>
          </cell>
          <cell r="D151">
            <v>33</v>
          </cell>
          <cell r="E151">
            <v>0</v>
          </cell>
          <cell r="F151">
            <v>1</v>
          </cell>
          <cell r="G151" t="str">
            <v>W</v>
          </cell>
          <cell r="H151" t="str">
            <v>Wiercke-Kalkbrenner, Petra</v>
          </cell>
          <cell r="I151" t="str">
            <v>Lauf Team Unna</v>
          </cell>
          <cell r="J151" t="str">
            <v>W60</v>
          </cell>
        </row>
        <row r="152">
          <cell r="A152">
            <v>130</v>
          </cell>
          <cell r="B152">
            <v>148</v>
          </cell>
          <cell r="C152" t="str">
            <v/>
          </cell>
          <cell r="D152">
            <v>34</v>
          </cell>
          <cell r="E152">
            <v>0</v>
          </cell>
          <cell r="F152">
            <v>1</v>
          </cell>
          <cell r="G152" t="str">
            <v>W</v>
          </cell>
          <cell r="H152" t="str">
            <v>Becker, Andrea</v>
          </cell>
          <cell r="I152" t="str">
            <v>TSV 1863 Herdecke</v>
          </cell>
          <cell r="J152" t="str">
            <v>W55</v>
          </cell>
        </row>
        <row r="153">
          <cell r="A153">
            <v>234</v>
          </cell>
          <cell r="B153">
            <v>149</v>
          </cell>
          <cell r="C153" t="str">
            <v/>
          </cell>
          <cell r="D153">
            <v>35</v>
          </cell>
          <cell r="E153">
            <v>0</v>
          </cell>
          <cell r="F153">
            <v>1</v>
          </cell>
          <cell r="G153" t="str">
            <v>W</v>
          </cell>
          <cell r="H153" t="str">
            <v>Bock, Cecilia</v>
          </cell>
          <cell r="I153" t="str">
            <v>Wetter</v>
          </cell>
          <cell r="J153" t="str">
            <v>W45</v>
          </cell>
        </row>
        <row r="154">
          <cell r="A154">
            <v>322</v>
          </cell>
          <cell r="B154">
            <v>150</v>
          </cell>
          <cell r="C154">
            <v>115</v>
          </cell>
          <cell r="D154" t="str">
            <v/>
          </cell>
          <cell r="E154">
            <v>1</v>
          </cell>
          <cell r="F154">
            <v>0</v>
          </cell>
          <cell r="G154" t="str">
            <v>M</v>
          </cell>
          <cell r="H154" t="str">
            <v>Schmal, Frank</v>
          </cell>
          <cell r="I154" t="str">
            <v>Herdecke</v>
          </cell>
          <cell r="J154" t="str">
            <v>M55</v>
          </cell>
        </row>
        <row r="155">
          <cell r="A155">
            <v>200</v>
          </cell>
          <cell r="B155">
            <v>151</v>
          </cell>
          <cell r="C155">
            <v>116</v>
          </cell>
          <cell r="D155" t="str">
            <v/>
          </cell>
          <cell r="E155">
            <v>1</v>
          </cell>
          <cell r="F155">
            <v>0</v>
          </cell>
          <cell r="G155" t="str">
            <v>M</v>
          </cell>
          <cell r="H155" t="str">
            <v>Kohlstedt, Jesco</v>
          </cell>
          <cell r="I155" t="str">
            <v>Dörken Angehörige</v>
          </cell>
          <cell r="J155" t="str">
            <v>M30</v>
          </cell>
        </row>
        <row r="156">
          <cell r="A156">
            <v>325</v>
          </cell>
          <cell r="B156">
            <v>152</v>
          </cell>
          <cell r="C156">
            <v>117</v>
          </cell>
          <cell r="D156" t="str">
            <v/>
          </cell>
          <cell r="E156">
            <v>1</v>
          </cell>
          <cell r="F156">
            <v>0</v>
          </cell>
          <cell r="G156" t="str">
            <v>M</v>
          </cell>
          <cell r="H156" t="str">
            <v>Robles, Roger</v>
          </cell>
          <cell r="I156" t="str">
            <v>Herdecke</v>
          </cell>
          <cell r="J156" t="str">
            <v>M50</v>
          </cell>
        </row>
        <row r="157">
          <cell r="A157">
            <v>323</v>
          </cell>
          <cell r="B157">
            <v>153</v>
          </cell>
          <cell r="C157" t="str">
            <v/>
          </cell>
          <cell r="D157">
            <v>36</v>
          </cell>
          <cell r="E157">
            <v>0</v>
          </cell>
          <cell r="F157">
            <v>1</v>
          </cell>
          <cell r="G157" t="str">
            <v>W</v>
          </cell>
          <cell r="H157" t="str">
            <v>Voigt, Manuela</v>
          </cell>
          <cell r="I157" t="str">
            <v>Herdecke</v>
          </cell>
          <cell r="J157" t="str">
            <v>W45</v>
          </cell>
        </row>
        <row r="158">
          <cell r="A158">
            <v>139</v>
          </cell>
          <cell r="B158">
            <v>154</v>
          </cell>
          <cell r="C158">
            <v>118</v>
          </cell>
          <cell r="D158" t="str">
            <v/>
          </cell>
          <cell r="E158">
            <v>1</v>
          </cell>
          <cell r="F158">
            <v>0</v>
          </cell>
          <cell r="G158" t="str">
            <v>M</v>
          </cell>
          <cell r="H158" t="str">
            <v>Domnik, Dietmar</v>
          </cell>
          <cell r="I158" t="str">
            <v>Herdecke</v>
          </cell>
          <cell r="J158" t="str">
            <v>M65</v>
          </cell>
        </row>
        <row r="159">
          <cell r="A159">
            <v>92</v>
          </cell>
          <cell r="B159">
            <v>155</v>
          </cell>
          <cell r="C159">
            <v>119</v>
          </cell>
          <cell r="D159" t="str">
            <v/>
          </cell>
          <cell r="E159">
            <v>1</v>
          </cell>
          <cell r="F159">
            <v>0</v>
          </cell>
          <cell r="G159" t="str">
            <v>M</v>
          </cell>
          <cell r="H159" t="str">
            <v>Ohlenforst, Thomas</v>
          </cell>
          <cell r="I159" t="str">
            <v>Schwerte</v>
          </cell>
          <cell r="J159" t="str">
            <v>M40</v>
          </cell>
        </row>
        <row r="160">
          <cell r="A160">
            <v>93</v>
          </cell>
          <cell r="B160">
            <v>156</v>
          </cell>
          <cell r="C160" t="str">
            <v/>
          </cell>
          <cell r="D160">
            <v>37</v>
          </cell>
          <cell r="E160">
            <v>0</v>
          </cell>
          <cell r="F160">
            <v>1</v>
          </cell>
          <cell r="G160" t="str">
            <v>W</v>
          </cell>
          <cell r="H160" t="str">
            <v>Ohlenforst, Andrea</v>
          </cell>
          <cell r="I160" t="str">
            <v>Schwerte</v>
          </cell>
          <cell r="J160" t="str">
            <v>W40</v>
          </cell>
        </row>
        <row r="161">
          <cell r="A161">
            <v>166</v>
          </cell>
          <cell r="B161">
            <v>157</v>
          </cell>
          <cell r="C161">
            <v>120</v>
          </cell>
          <cell r="D161" t="str">
            <v/>
          </cell>
          <cell r="E161">
            <v>1</v>
          </cell>
          <cell r="F161">
            <v>0</v>
          </cell>
          <cell r="G161" t="str">
            <v>M</v>
          </cell>
          <cell r="H161" t="str">
            <v>Liesner, Dominik</v>
          </cell>
          <cell r="I161" t="str">
            <v>Felten Personalservice</v>
          </cell>
          <cell r="J161" t="str">
            <v>MHK</v>
          </cell>
        </row>
        <row r="162">
          <cell r="A162">
            <v>303</v>
          </cell>
          <cell r="B162">
            <v>158</v>
          </cell>
          <cell r="C162" t="str">
            <v/>
          </cell>
          <cell r="D162">
            <v>38</v>
          </cell>
          <cell r="E162">
            <v>0</v>
          </cell>
          <cell r="F162">
            <v>1</v>
          </cell>
          <cell r="G162" t="str">
            <v>w</v>
          </cell>
          <cell r="H162" t="str">
            <v>Puettmann, Bianca</v>
          </cell>
          <cell r="I162" t="str">
            <v>Wenn nicht jetzt, wann dann</v>
          </cell>
          <cell r="J162" t="str">
            <v>w40</v>
          </cell>
        </row>
        <row r="163">
          <cell r="A163">
            <v>279</v>
          </cell>
          <cell r="B163">
            <v>159</v>
          </cell>
          <cell r="C163">
            <v>121</v>
          </cell>
          <cell r="D163" t="str">
            <v/>
          </cell>
          <cell r="E163">
            <v>1</v>
          </cell>
          <cell r="F163">
            <v>0</v>
          </cell>
          <cell r="G163" t="str">
            <v>M</v>
          </cell>
          <cell r="H163" t="str">
            <v>Goebel, Lothar</v>
          </cell>
          <cell r="I163" t="str">
            <v>GKH Team</v>
          </cell>
          <cell r="J163" t="str">
            <v>M60</v>
          </cell>
        </row>
        <row r="164">
          <cell r="A164">
            <v>62</v>
          </cell>
          <cell r="B164">
            <v>160</v>
          </cell>
          <cell r="C164">
            <v>122</v>
          </cell>
          <cell r="D164" t="str">
            <v/>
          </cell>
          <cell r="E164">
            <v>1</v>
          </cell>
          <cell r="F164">
            <v>0</v>
          </cell>
          <cell r="G164" t="str">
            <v>M</v>
          </cell>
          <cell r="H164" t="str">
            <v>Reckert, Henning</v>
          </cell>
          <cell r="I164" t="str">
            <v>Team Cup-Sport-Dortmund</v>
          </cell>
          <cell r="J164" t="str">
            <v>M35</v>
          </cell>
        </row>
        <row r="165">
          <cell r="A165">
            <v>132</v>
          </cell>
          <cell r="B165">
            <v>161</v>
          </cell>
          <cell r="C165" t="str">
            <v/>
          </cell>
          <cell r="D165">
            <v>39</v>
          </cell>
          <cell r="E165">
            <v>0</v>
          </cell>
          <cell r="F165">
            <v>1</v>
          </cell>
          <cell r="G165" t="str">
            <v>W</v>
          </cell>
          <cell r="H165" t="str">
            <v>Elsenbruch, Joline</v>
          </cell>
          <cell r="I165" t="str">
            <v>TuS Ende</v>
          </cell>
          <cell r="J165" t="str">
            <v>W12</v>
          </cell>
        </row>
        <row r="166">
          <cell r="A166">
            <v>133</v>
          </cell>
          <cell r="B166">
            <v>162</v>
          </cell>
          <cell r="C166">
            <v>123</v>
          </cell>
          <cell r="D166" t="str">
            <v/>
          </cell>
          <cell r="E166">
            <v>1</v>
          </cell>
          <cell r="F166">
            <v>0</v>
          </cell>
          <cell r="G166" t="str">
            <v>M</v>
          </cell>
          <cell r="H166" t="str">
            <v>Vetter, Ben</v>
          </cell>
          <cell r="I166" t="str">
            <v>TuS Ende</v>
          </cell>
          <cell r="J166" t="str">
            <v>M35</v>
          </cell>
        </row>
        <row r="167">
          <cell r="A167">
            <v>16</v>
          </cell>
          <cell r="B167">
            <v>163</v>
          </cell>
          <cell r="C167">
            <v>124</v>
          </cell>
          <cell r="D167" t="str">
            <v/>
          </cell>
          <cell r="E167">
            <v>1</v>
          </cell>
          <cell r="F167">
            <v>0</v>
          </cell>
          <cell r="G167" t="str">
            <v>M</v>
          </cell>
          <cell r="H167" t="str">
            <v>Marx, Siegfried</v>
          </cell>
          <cell r="I167" t="str">
            <v>Triathlon-TEAM TG Witten</v>
          </cell>
          <cell r="J167" t="str">
            <v>M60</v>
          </cell>
        </row>
        <row r="168">
          <cell r="A168">
            <v>150</v>
          </cell>
          <cell r="B168">
            <v>164</v>
          </cell>
          <cell r="C168" t="str">
            <v/>
          </cell>
          <cell r="D168">
            <v>40</v>
          </cell>
          <cell r="E168">
            <v>0</v>
          </cell>
          <cell r="F168">
            <v>1</v>
          </cell>
          <cell r="G168" t="str">
            <v>W</v>
          </cell>
          <cell r="H168" t="str">
            <v>Engelbrecht, Eva-Katharina</v>
          </cell>
          <cell r="I168" t="str">
            <v>PV-Triathlon Witten</v>
          </cell>
          <cell r="J168" t="str">
            <v>W40</v>
          </cell>
        </row>
        <row r="169">
          <cell r="A169">
            <v>264</v>
          </cell>
          <cell r="B169">
            <v>165</v>
          </cell>
          <cell r="C169" t="str">
            <v/>
          </cell>
          <cell r="D169">
            <v>41</v>
          </cell>
          <cell r="E169">
            <v>0</v>
          </cell>
          <cell r="F169">
            <v>1</v>
          </cell>
          <cell r="G169" t="str">
            <v>w</v>
          </cell>
          <cell r="H169" t="str">
            <v>Matzel-Bergner, Martina</v>
          </cell>
          <cell r="I169" t="str">
            <v>PV-Triathlon Witten</v>
          </cell>
          <cell r="J169" t="str">
            <v>w50</v>
          </cell>
        </row>
        <row r="170">
          <cell r="A170">
            <v>299</v>
          </cell>
          <cell r="B170">
            <v>166</v>
          </cell>
          <cell r="C170" t="str">
            <v/>
          </cell>
          <cell r="D170">
            <v>42</v>
          </cell>
          <cell r="E170">
            <v>0</v>
          </cell>
          <cell r="F170">
            <v>1</v>
          </cell>
          <cell r="G170" t="str">
            <v>W</v>
          </cell>
          <cell r="H170" t="str">
            <v>Bödecker, Birgit</v>
          </cell>
          <cell r="I170" t="str">
            <v>PV-Triathlon Witten</v>
          </cell>
          <cell r="J170" t="str">
            <v>W50</v>
          </cell>
        </row>
        <row r="171">
          <cell r="A171">
            <v>135</v>
          </cell>
          <cell r="B171">
            <v>167</v>
          </cell>
          <cell r="C171">
            <v>125</v>
          </cell>
          <cell r="D171" t="str">
            <v/>
          </cell>
          <cell r="E171">
            <v>1</v>
          </cell>
          <cell r="F171">
            <v>0</v>
          </cell>
          <cell r="G171" t="str">
            <v>M</v>
          </cell>
          <cell r="H171" t="str">
            <v>Kordel, Klaus</v>
          </cell>
          <cell r="I171" t="str">
            <v>PV-Triathlon Witten</v>
          </cell>
          <cell r="J171" t="str">
            <v>M50</v>
          </cell>
        </row>
        <row r="172">
          <cell r="A172">
            <v>3</v>
          </cell>
          <cell r="B172">
            <v>168</v>
          </cell>
          <cell r="C172" t="str">
            <v/>
          </cell>
          <cell r="D172">
            <v>43</v>
          </cell>
          <cell r="E172">
            <v>0</v>
          </cell>
          <cell r="F172">
            <v>1</v>
          </cell>
          <cell r="G172" t="str">
            <v>W</v>
          </cell>
          <cell r="H172" t="str">
            <v>Seubert, Christiane</v>
          </cell>
          <cell r="I172" t="str">
            <v>TuS Ende</v>
          </cell>
          <cell r="J172" t="str">
            <v>W55</v>
          </cell>
        </row>
        <row r="173">
          <cell r="A173">
            <v>252</v>
          </cell>
          <cell r="B173">
            <v>169</v>
          </cell>
          <cell r="C173">
            <v>126</v>
          </cell>
          <cell r="D173" t="str">
            <v/>
          </cell>
          <cell r="E173">
            <v>1</v>
          </cell>
          <cell r="F173">
            <v>0</v>
          </cell>
          <cell r="G173" t="str">
            <v>m</v>
          </cell>
          <cell r="H173" t="str">
            <v>Janas, Klaus Dieter</v>
          </cell>
          <cell r="I173" t="str">
            <v>Hagen</v>
          </cell>
          <cell r="J173" t="str">
            <v>m55</v>
          </cell>
        </row>
        <row r="174">
          <cell r="A174">
            <v>251</v>
          </cell>
          <cell r="B174">
            <v>170</v>
          </cell>
          <cell r="C174" t="str">
            <v/>
          </cell>
          <cell r="D174">
            <v>44</v>
          </cell>
          <cell r="E174">
            <v>0</v>
          </cell>
          <cell r="F174">
            <v>1</v>
          </cell>
          <cell r="G174" t="str">
            <v>w</v>
          </cell>
          <cell r="H174" t="str">
            <v>Denner, Ricarda</v>
          </cell>
          <cell r="I174" t="str">
            <v>PV-Triathlon Witten</v>
          </cell>
          <cell r="J174" t="str">
            <v>w50</v>
          </cell>
        </row>
        <row r="175">
          <cell r="A175">
            <v>152</v>
          </cell>
          <cell r="B175">
            <v>171</v>
          </cell>
          <cell r="C175" t="str">
            <v/>
          </cell>
          <cell r="D175">
            <v>45</v>
          </cell>
          <cell r="E175">
            <v>0</v>
          </cell>
          <cell r="F175">
            <v>1</v>
          </cell>
          <cell r="G175" t="str">
            <v>W</v>
          </cell>
          <cell r="H175" t="str">
            <v>Hein, Liane</v>
          </cell>
          <cell r="I175" t="str">
            <v>PV-Triathlon Witten</v>
          </cell>
          <cell r="J175" t="str">
            <v>W50</v>
          </cell>
        </row>
        <row r="176">
          <cell r="A176">
            <v>320</v>
          </cell>
          <cell r="B176">
            <v>172</v>
          </cell>
          <cell r="C176" t="str">
            <v/>
          </cell>
          <cell r="D176">
            <v>46</v>
          </cell>
          <cell r="E176">
            <v>0</v>
          </cell>
          <cell r="F176">
            <v>1</v>
          </cell>
          <cell r="G176" t="str">
            <v>w</v>
          </cell>
          <cell r="H176" t="str">
            <v>Jäger, Birgit</v>
          </cell>
          <cell r="I176" t="str">
            <v>PV-Triathlon Witten</v>
          </cell>
          <cell r="J176" t="str">
            <v>w50</v>
          </cell>
        </row>
        <row r="177">
          <cell r="A177">
            <v>258</v>
          </cell>
          <cell r="B177">
            <v>173</v>
          </cell>
          <cell r="C177">
            <v>127</v>
          </cell>
          <cell r="D177" t="str">
            <v/>
          </cell>
          <cell r="E177">
            <v>1</v>
          </cell>
          <cell r="F177">
            <v>0</v>
          </cell>
          <cell r="G177" t="str">
            <v>m</v>
          </cell>
          <cell r="H177" t="str">
            <v>Toussaint, Joachim</v>
          </cell>
          <cell r="I177" t="str">
            <v>Laufttreff Emst</v>
          </cell>
          <cell r="J177" t="str">
            <v>m60</v>
          </cell>
        </row>
        <row r="178">
          <cell r="A178">
            <v>136</v>
          </cell>
          <cell r="B178">
            <v>174</v>
          </cell>
          <cell r="C178">
            <v>128</v>
          </cell>
          <cell r="D178" t="str">
            <v/>
          </cell>
          <cell r="E178">
            <v>1</v>
          </cell>
          <cell r="F178">
            <v>0</v>
          </cell>
          <cell r="G178" t="str">
            <v>M</v>
          </cell>
          <cell r="H178" t="str">
            <v>Klünder, Christoph</v>
          </cell>
          <cell r="I178" t="str">
            <v>Dortmund</v>
          </cell>
          <cell r="J178" t="str">
            <v>MHK</v>
          </cell>
        </row>
        <row r="179">
          <cell r="A179">
            <v>276</v>
          </cell>
          <cell r="B179">
            <v>175</v>
          </cell>
          <cell r="C179">
            <v>129</v>
          </cell>
          <cell r="D179" t="str">
            <v/>
          </cell>
          <cell r="E179">
            <v>1</v>
          </cell>
          <cell r="F179">
            <v>0</v>
          </cell>
          <cell r="G179" t="str">
            <v>M</v>
          </cell>
          <cell r="H179" t="str">
            <v>Toepper, Thomas</v>
          </cell>
          <cell r="I179" t="str">
            <v>LGO Bochum</v>
          </cell>
          <cell r="J179" t="str">
            <v>M50</v>
          </cell>
        </row>
        <row r="180">
          <cell r="A180">
            <v>176</v>
          </cell>
          <cell r="B180">
            <v>176</v>
          </cell>
          <cell r="C180">
            <v>130</v>
          </cell>
          <cell r="D180" t="str">
            <v/>
          </cell>
          <cell r="E180">
            <v>1</v>
          </cell>
          <cell r="F180">
            <v>0</v>
          </cell>
          <cell r="G180" t="str">
            <v>M</v>
          </cell>
          <cell r="H180" t="str">
            <v>Marxen, Boris</v>
          </cell>
          <cell r="I180" t="str">
            <v>Bochum</v>
          </cell>
          <cell r="J180" t="str">
            <v>M45</v>
          </cell>
        </row>
        <row r="181">
          <cell r="A181">
            <v>296</v>
          </cell>
          <cell r="B181">
            <v>177</v>
          </cell>
          <cell r="C181">
            <v>131</v>
          </cell>
          <cell r="D181" t="str">
            <v/>
          </cell>
          <cell r="E181">
            <v>1</v>
          </cell>
          <cell r="F181">
            <v>0</v>
          </cell>
          <cell r="G181" t="str">
            <v>M</v>
          </cell>
          <cell r="H181" t="str">
            <v>Domben, Eberhard</v>
          </cell>
          <cell r="I181" t="str">
            <v>Sprockhövel</v>
          </cell>
          <cell r="J181" t="str">
            <v>M50</v>
          </cell>
        </row>
        <row r="182">
          <cell r="A182">
            <v>41</v>
          </cell>
          <cell r="B182">
            <v>178</v>
          </cell>
          <cell r="C182">
            <v>132</v>
          </cell>
          <cell r="D182" t="str">
            <v/>
          </cell>
          <cell r="E182">
            <v>1</v>
          </cell>
          <cell r="F182">
            <v>0</v>
          </cell>
          <cell r="G182" t="str">
            <v>M</v>
          </cell>
          <cell r="H182" t="str">
            <v>Korte, Jens</v>
          </cell>
          <cell r="I182" t="str">
            <v>-</v>
          </cell>
          <cell r="J182" t="str">
            <v>M35</v>
          </cell>
        </row>
        <row r="183">
          <cell r="A183">
            <v>147</v>
          </cell>
          <cell r="B183">
            <v>179</v>
          </cell>
          <cell r="C183" t="str">
            <v/>
          </cell>
          <cell r="D183">
            <v>47</v>
          </cell>
          <cell r="E183">
            <v>0</v>
          </cell>
          <cell r="F183">
            <v>1</v>
          </cell>
          <cell r="G183" t="str">
            <v>W</v>
          </cell>
          <cell r="H183" t="str">
            <v>Rumpel, Manuela</v>
          </cell>
          <cell r="I183" t="str">
            <v>Triathlon-TEAM TG Witten</v>
          </cell>
          <cell r="J183" t="str">
            <v>W45</v>
          </cell>
        </row>
        <row r="184">
          <cell r="A184">
            <v>68</v>
          </cell>
          <cell r="B184">
            <v>180</v>
          </cell>
          <cell r="C184" t="str">
            <v/>
          </cell>
          <cell r="D184">
            <v>48</v>
          </cell>
          <cell r="E184">
            <v>0</v>
          </cell>
          <cell r="F184">
            <v>1</v>
          </cell>
          <cell r="G184" t="str">
            <v>W</v>
          </cell>
          <cell r="H184" t="str">
            <v>Bonkowski, Anna Lena</v>
          </cell>
          <cell r="I184" t="str">
            <v>Witten</v>
          </cell>
          <cell r="J184" t="str">
            <v>WHK</v>
          </cell>
        </row>
        <row r="185">
          <cell r="A185">
            <v>67</v>
          </cell>
          <cell r="B185">
            <v>181</v>
          </cell>
          <cell r="C185">
            <v>133</v>
          </cell>
          <cell r="D185" t="str">
            <v/>
          </cell>
          <cell r="E185">
            <v>1</v>
          </cell>
          <cell r="F185">
            <v>0</v>
          </cell>
          <cell r="G185" t="str">
            <v>M</v>
          </cell>
          <cell r="H185" t="str">
            <v>Bonkowski, Roland</v>
          </cell>
          <cell r="I185" t="str">
            <v>Triathlon-TEAM TG Witten</v>
          </cell>
          <cell r="J185" t="str">
            <v>M55</v>
          </cell>
        </row>
        <row r="186">
          <cell r="A186">
            <v>76</v>
          </cell>
          <cell r="B186">
            <v>182</v>
          </cell>
          <cell r="C186">
            <v>134</v>
          </cell>
          <cell r="D186" t="str">
            <v/>
          </cell>
          <cell r="E186">
            <v>1</v>
          </cell>
          <cell r="F186">
            <v>0</v>
          </cell>
          <cell r="G186" t="str">
            <v>M</v>
          </cell>
          <cell r="H186" t="str">
            <v>Prange, Hans-Dieter</v>
          </cell>
          <cell r="I186" t="str">
            <v>Kanufreunde Sparkasse Ennepetal eV</v>
          </cell>
          <cell r="J186" t="str">
            <v>M60</v>
          </cell>
        </row>
        <row r="187">
          <cell r="A187">
            <v>59</v>
          </cell>
          <cell r="B187">
            <v>183</v>
          </cell>
          <cell r="C187" t="str">
            <v/>
          </cell>
          <cell r="D187">
            <v>49</v>
          </cell>
          <cell r="E187">
            <v>0</v>
          </cell>
          <cell r="F187">
            <v>1</v>
          </cell>
          <cell r="G187" t="str">
            <v>W</v>
          </cell>
          <cell r="H187" t="str">
            <v>Jakobi, Sabrina</v>
          </cell>
          <cell r="I187" t="str">
            <v>Witten</v>
          </cell>
          <cell r="J187" t="str">
            <v>W30</v>
          </cell>
        </row>
        <row r="188">
          <cell r="A188">
            <v>58</v>
          </cell>
          <cell r="B188">
            <v>184</v>
          </cell>
          <cell r="C188">
            <v>135</v>
          </cell>
          <cell r="D188" t="str">
            <v/>
          </cell>
          <cell r="E188">
            <v>1</v>
          </cell>
          <cell r="F188">
            <v>0</v>
          </cell>
          <cell r="G188" t="str">
            <v>M</v>
          </cell>
          <cell r="H188" t="str">
            <v>Albers, Daniel</v>
          </cell>
          <cell r="I188" t="str">
            <v>Bochum</v>
          </cell>
          <cell r="J188" t="str">
            <v>M35</v>
          </cell>
        </row>
        <row r="189">
          <cell r="A189">
            <v>298</v>
          </cell>
          <cell r="B189">
            <v>185</v>
          </cell>
          <cell r="C189" t="str">
            <v/>
          </cell>
          <cell r="D189">
            <v>50</v>
          </cell>
          <cell r="E189">
            <v>0</v>
          </cell>
          <cell r="F189">
            <v>1</v>
          </cell>
          <cell r="G189" t="str">
            <v>W</v>
          </cell>
          <cell r="H189" t="str">
            <v>Markmann, Sabine</v>
          </cell>
          <cell r="I189" t="str">
            <v>Wetter</v>
          </cell>
          <cell r="J189" t="str">
            <v>W45</v>
          </cell>
        </row>
        <row r="190">
          <cell r="A190">
            <v>300</v>
          </cell>
          <cell r="B190">
            <v>186</v>
          </cell>
          <cell r="C190">
            <v>136</v>
          </cell>
          <cell r="D190" t="str">
            <v/>
          </cell>
          <cell r="E190">
            <v>1</v>
          </cell>
          <cell r="F190">
            <v>0</v>
          </cell>
          <cell r="G190" t="str">
            <v>M</v>
          </cell>
          <cell r="H190" t="str">
            <v>Oesterwind, Dirk</v>
          </cell>
          <cell r="I190" t="str">
            <v>Triathlon-TEAM TG Witten</v>
          </cell>
          <cell r="J190" t="str">
            <v>M45</v>
          </cell>
        </row>
        <row r="191">
          <cell r="A191">
            <v>220</v>
          </cell>
          <cell r="B191">
            <v>187</v>
          </cell>
          <cell r="C191" t="str">
            <v/>
          </cell>
          <cell r="D191">
            <v>51</v>
          </cell>
          <cell r="E191">
            <v>0</v>
          </cell>
          <cell r="F191">
            <v>1</v>
          </cell>
          <cell r="G191" t="str">
            <v>W</v>
          </cell>
          <cell r="H191" t="str">
            <v>Orphal, Monika</v>
          </cell>
          <cell r="I191" t="str">
            <v>-</v>
          </cell>
          <cell r="J191" t="str">
            <v>W40</v>
          </cell>
        </row>
        <row r="192">
          <cell r="A192">
            <v>162</v>
          </cell>
          <cell r="B192">
            <v>188</v>
          </cell>
          <cell r="C192" t="str">
            <v/>
          </cell>
          <cell r="D192">
            <v>52</v>
          </cell>
          <cell r="E192">
            <v>0</v>
          </cell>
          <cell r="F192">
            <v>1</v>
          </cell>
          <cell r="G192" t="str">
            <v>W</v>
          </cell>
          <cell r="H192" t="str">
            <v>Kleinkorres, Gisela</v>
          </cell>
          <cell r="I192" t="str">
            <v>Dörken Angehörige</v>
          </cell>
          <cell r="J192" t="str">
            <v>W65</v>
          </cell>
        </row>
        <row r="193">
          <cell r="A193">
            <v>28</v>
          </cell>
          <cell r="B193">
            <v>189</v>
          </cell>
          <cell r="C193">
            <v>137</v>
          </cell>
          <cell r="D193" t="str">
            <v/>
          </cell>
          <cell r="E193">
            <v>1</v>
          </cell>
          <cell r="F193">
            <v>0</v>
          </cell>
          <cell r="G193" t="str">
            <v>M</v>
          </cell>
          <cell r="H193" t="str">
            <v>Fähmel, Bernd</v>
          </cell>
          <cell r="I193" t="str">
            <v>Lauftreff Hohenlimburg</v>
          </cell>
          <cell r="J193" t="str">
            <v>M65</v>
          </cell>
        </row>
        <row r="194">
          <cell r="A194">
            <v>221</v>
          </cell>
          <cell r="B194">
            <v>190</v>
          </cell>
          <cell r="C194" t="str">
            <v/>
          </cell>
          <cell r="D194">
            <v>53</v>
          </cell>
          <cell r="E194">
            <v>0</v>
          </cell>
          <cell r="F194">
            <v>1</v>
          </cell>
          <cell r="G194" t="str">
            <v>W</v>
          </cell>
          <cell r="H194" t="str">
            <v>Ortwein, Petra</v>
          </cell>
          <cell r="I194" t="str">
            <v>PV-Triathlon Witten</v>
          </cell>
          <cell r="J194" t="str">
            <v>W45</v>
          </cell>
        </row>
        <row r="195">
          <cell r="A195">
            <v>154</v>
          </cell>
          <cell r="B195">
            <v>191</v>
          </cell>
          <cell r="C195" t="str">
            <v/>
          </cell>
          <cell r="D195">
            <v>54</v>
          </cell>
          <cell r="E195">
            <v>0</v>
          </cell>
          <cell r="F195">
            <v>1</v>
          </cell>
          <cell r="G195" t="str">
            <v>W</v>
          </cell>
          <cell r="H195" t="str">
            <v>de Graat, Petra</v>
          </cell>
          <cell r="I195" t="str">
            <v>PV-Triathlon Witten</v>
          </cell>
          <cell r="J195" t="str">
            <v>W40</v>
          </cell>
        </row>
        <row r="196">
          <cell r="A196">
            <v>66</v>
          </cell>
          <cell r="B196">
            <v>192</v>
          </cell>
          <cell r="C196" t="str">
            <v/>
          </cell>
          <cell r="D196">
            <v>55</v>
          </cell>
          <cell r="E196">
            <v>0</v>
          </cell>
          <cell r="F196">
            <v>1</v>
          </cell>
          <cell r="G196" t="str">
            <v>W</v>
          </cell>
          <cell r="H196" t="str">
            <v>Nick, Bettina</v>
          </cell>
          <cell r="I196" t="str">
            <v>PV-Triathlon Witten</v>
          </cell>
          <cell r="J196" t="str">
            <v>W45</v>
          </cell>
        </row>
        <row r="197">
          <cell r="A197">
            <v>84</v>
          </cell>
          <cell r="B197">
            <v>193</v>
          </cell>
          <cell r="C197">
            <v>138</v>
          </cell>
          <cell r="D197" t="str">
            <v/>
          </cell>
          <cell r="E197">
            <v>1</v>
          </cell>
          <cell r="F197">
            <v>0</v>
          </cell>
          <cell r="G197" t="str">
            <v>M</v>
          </cell>
          <cell r="H197" t="str">
            <v>Lutter, Wilhelm</v>
          </cell>
          <cell r="I197" t="str">
            <v>PV-Triathlon Witten</v>
          </cell>
          <cell r="J197" t="str">
            <v>M65</v>
          </cell>
        </row>
        <row r="198">
          <cell r="A198">
            <v>5</v>
          </cell>
          <cell r="B198">
            <v>194</v>
          </cell>
          <cell r="C198" t="str">
            <v/>
          </cell>
          <cell r="D198">
            <v>56</v>
          </cell>
          <cell r="E198">
            <v>0</v>
          </cell>
          <cell r="F198">
            <v>1</v>
          </cell>
          <cell r="G198" t="str">
            <v>W</v>
          </cell>
          <cell r="H198" t="str">
            <v>Braun-Nott, Angelika</v>
          </cell>
          <cell r="I198" t="str">
            <v>Lauftreff Hohenlimburg</v>
          </cell>
          <cell r="J198" t="str">
            <v>W60</v>
          </cell>
        </row>
        <row r="199">
          <cell r="A199">
            <v>69</v>
          </cell>
          <cell r="B199">
            <v>195</v>
          </cell>
          <cell r="C199">
            <v>139</v>
          </cell>
          <cell r="D199" t="str">
            <v/>
          </cell>
          <cell r="E199">
            <v>1</v>
          </cell>
          <cell r="F199">
            <v>0</v>
          </cell>
          <cell r="G199" t="str">
            <v>M</v>
          </cell>
          <cell r="H199" t="str">
            <v>Dix, Matthias</v>
          </cell>
          <cell r="I199" t="str">
            <v>PV-Triathlon Witten</v>
          </cell>
          <cell r="J199" t="str">
            <v>M55</v>
          </cell>
        </row>
        <row r="200">
          <cell r="A200">
            <v>28</v>
          </cell>
          <cell r="B200">
            <v>196</v>
          </cell>
          <cell r="C200">
            <v>140</v>
          </cell>
          <cell r="D200" t="str">
            <v/>
          </cell>
          <cell r="E200">
            <v>1</v>
          </cell>
          <cell r="F200">
            <v>0</v>
          </cell>
          <cell r="G200" t="str">
            <v>M</v>
          </cell>
          <cell r="H200" t="str">
            <v>Fähmel, Bernd</v>
          </cell>
          <cell r="I200" t="str">
            <v>Lauftreff Hohenlimburg</v>
          </cell>
          <cell r="J200" t="str">
            <v>M65</v>
          </cell>
        </row>
        <row r="201">
          <cell r="A201">
            <v>186</v>
          </cell>
          <cell r="B201">
            <v>197</v>
          </cell>
          <cell r="C201">
            <v>141</v>
          </cell>
          <cell r="D201" t="str">
            <v/>
          </cell>
          <cell r="E201">
            <v>1</v>
          </cell>
          <cell r="F201">
            <v>0</v>
          </cell>
          <cell r="G201" t="str">
            <v>M</v>
          </cell>
          <cell r="H201" t="str">
            <v>Hecheltjen, Stephan</v>
          </cell>
          <cell r="I201" t="str">
            <v>Dörken Mitarbeiter</v>
          </cell>
          <cell r="J201" t="str">
            <v>M40</v>
          </cell>
        </row>
        <row r="202">
          <cell r="A202">
            <v>212</v>
          </cell>
          <cell r="B202">
            <v>198</v>
          </cell>
          <cell r="C202">
            <v>142</v>
          </cell>
          <cell r="D202" t="str">
            <v/>
          </cell>
          <cell r="E202">
            <v>1</v>
          </cell>
          <cell r="F202">
            <v>0</v>
          </cell>
          <cell r="G202" t="str">
            <v>M</v>
          </cell>
          <cell r="H202" t="str">
            <v>Klaus, Marko</v>
          </cell>
          <cell r="I202" t="str">
            <v>Dortmund</v>
          </cell>
          <cell r="J202" t="str">
            <v>M45</v>
          </cell>
        </row>
        <row r="203">
          <cell r="A203">
            <v>65</v>
          </cell>
          <cell r="B203">
            <v>199</v>
          </cell>
          <cell r="C203" t="str">
            <v/>
          </cell>
          <cell r="D203">
            <v>57</v>
          </cell>
          <cell r="E203">
            <v>0</v>
          </cell>
          <cell r="F203">
            <v>1</v>
          </cell>
          <cell r="G203" t="str">
            <v>W</v>
          </cell>
          <cell r="H203" t="str">
            <v>Groß, Helga</v>
          </cell>
          <cell r="I203" t="str">
            <v>PV-Triathlon Witten</v>
          </cell>
          <cell r="J203" t="str">
            <v>W70</v>
          </cell>
        </row>
        <row r="204">
          <cell r="A204">
            <v>119</v>
          </cell>
          <cell r="B204">
            <v>200</v>
          </cell>
          <cell r="C204" t="str">
            <v/>
          </cell>
          <cell r="D204">
            <v>58</v>
          </cell>
          <cell r="E204">
            <v>0</v>
          </cell>
          <cell r="F204">
            <v>1</v>
          </cell>
          <cell r="G204" t="str">
            <v>W</v>
          </cell>
          <cell r="H204" t="str">
            <v>Queckenstedt, Gesine</v>
          </cell>
          <cell r="I204" t="str">
            <v>Werkstätten Gottessegen</v>
          </cell>
          <cell r="J204" t="str">
            <v>WHK</v>
          </cell>
        </row>
        <row r="205">
          <cell r="A205">
            <v>51</v>
          </cell>
          <cell r="B205">
            <v>201</v>
          </cell>
          <cell r="C205" t="str">
            <v/>
          </cell>
          <cell r="D205">
            <v>59</v>
          </cell>
          <cell r="E205">
            <v>0</v>
          </cell>
          <cell r="F205">
            <v>1</v>
          </cell>
          <cell r="G205" t="str">
            <v>W</v>
          </cell>
          <cell r="H205" t="str">
            <v>Nestler, Elisa</v>
          </cell>
          <cell r="I205" t="str">
            <v>Freiwillige Feuerwehr Herdecke</v>
          </cell>
          <cell r="J205" t="str">
            <v>WJA</v>
          </cell>
        </row>
        <row r="206">
          <cell r="A206">
            <v>321</v>
          </cell>
          <cell r="B206">
            <v>202</v>
          </cell>
          <cell r="C206">
            <v>143</v>
          </cell>
          <cell r="D206" t="str">
            <v/>
          </cell>
          <cell r="E206">
            <v>1</v>
          </cell>
          <cell r="F206">
            <v>0</v>
          </cell>
          <cell r="G206" t="str">
            <v>m</v>
          </cell>
          <cell r="H206" t="str">
            <v>Flönecke, Frank</v>
          </cell>
          <cell r="I206" t="str">
            <v>PV-Triathlon Witten</v>
          </cell>
          <cell r="J206" t="str">
            <v>m55</v>
          </cell>
        </row>
        <row r="207">
          <cell r="A207">
            <v>105</v>
          </cell>
          <cell r="B207">
            <v>203</v>
          </cell>
          <cell r="C207">
            <v>144</v>
          </cell>
          <cell r="D207" t="str">
            <v/>
          </cell>
          <cell r="E207">
            <v>1</v>
          </cell>
          <cell r="F207">
            <v>0</v>
          </cell>
          <cell r="G207" t="str">
            <v>M</v>
          </cell>
          <cell r="H207" t="str">
            <v>Hentschel, Volker</v>
          </cell>
          <cell r="I207" t="str">
            <v>Gemeinschaftskrankenhaus Herdecke</v>
          </cell>
          <cell r="J207" t="str">
            <v>M45</v>
          </cell>
        </row>
        <row r="208">
          <cell r="A208">
            <v>124</v>
          </cell>
          <cell r="B208">
            <v>204</v>
          </cell>
          <cell r="C208" t="str">
            <v/>
          </cell>
          <cell r="D208">
            <v>60</v>
          </cell>
          <cell r="E208">
            <v>0</v>
          </cell>
          <cell r="F208">
            <v>1</v>
          </cell>
          <cell r="G208" t="str">
            <v>W</v>
          </cell>
          <cell r="H208" t="str">
            <v>Ahrend, Theresa</v>
          </cell>
          <cell r="I208" t="str">
            <v>Werkstätten Gottessegen</v>
          </cell>
          <cell r="J208" t="str">
            <v>WJA</v>
          </cell>
        </row>
        <row r="209">
          <cell r="A209">
            <v>102</v>
          </cell>
          <cell r="B209">
            <v>205</v>
          </cell>
          <cell r="C209" t="str">
            <v/>
          </cell>
          <cell r="D209">
            <v>61</v>
          </cell>
          <cell r="E209">
            <v>0</v>
          </cell>
          <cell r="F209">
            <v>1</v>
          </cell>
          <cell r="G209" t="str">
            <v>W</v>
          </cell>
          <cell r="H209" t="str">
            <v>Heimbach, Ute</v>
          </cell>
          <cell r="I209" t="str">
            <v>-</v>
          </cell>
          <cell r="J209" t="str">
            <v>W40</v>
          </cell>
        </row>
        <row r="210">
          <cell r="A210">
            <v>307</v>
          </cell>
          <cell r="B210">
            <v>206</v>
          </cell>
          <cell r="C210" t="str">
            <v/>
          </cell>
          <cell r="D210">
            <v>62</v>
          </cell>
          <cell r="E210">
            <v>0</v>
          </cell>
          <cell r="F210">
            <v>1</v>
          </cell>
          <cell r="G210" t="str">
            <v>w</v>
          </cell>
          <cell r="H210" t="str">
            <v>Vollmer, Nadine</v>
          </cell>
          <cell r="I210" t="str">
            <v>Ring Tennis</v>
          </cell>
          <cell r="J210" t="str">
            <v>w35</v>
          </cell>
        </row>
        <row r="211">
          <cell r="A211">
            <v>306</v>
          </cell>
          <cell r="B211">
            <v>207</v>
          </cell>
          <cell r="C211">
            <v>145</v>
          </cell>
          <cell r="D211" t="str">
            <v/>
          </cell>
          <cell r="E211">
            <v>1</v>
          </cell>
          <cell r="F211">
            <v>0</v>
          </cell>
          <cell r="G211" t="str">
            <v>m</v>
          </cell>
          <cell r="H211" t="str">
            <v>Sethi, Akhtar</v>
          </cell>
          <cell r="I211" t="str">
            <v>Wenn nicht jetzt, wann dann</v>
          </cell>
          <cell r="J211" t="str">
            <v>m45</v>
          </cell>
        </row>
        <row r="212">
          <cell r="A212">
            <v>317</v>
          </cell>
          <cell r="B212">
            <v>208</v>
          </cell>
          <cell r="C212">
            <v>146</v>
          </cell>
          <cell r="D212" t="str">
            <v/>
          </cell>
          <cell r="E212">
            <v>1</v>
          </cell>
          <cell r="F212">
            <v>0</v>
          </cell>
          <cell r="G212" t="str">
            <v>m</v>
          </cell>
          <cell r="H212" t="str">
            <v>van der Horst, Jan</v>
          </cell>
          <cell r="I212" t="str">
            <v>Wetter</v>
          </cell>
          <cell r="J212" t="str">
            <v>mJA</v>
          </cell>
        </row>
        <row r="213">
          <cell r="A213">
            <v>20</v>
          </cell>
          <cell r="B213">
            <v>209</v>
          </cell>
          <cell r="C213">
            <v>147</v>
          </cell>
          <cell r="D213" t="str">
            <v/>
          </cell>
          <cell r="E213">
            <v>1</v>
          </cell>
          <cell r="F213">
            <v>0</v>
          </cell>
          <cell r="G213" t="str">
            <v>M</v>
          </cell>
          <cell r="H213" t="str">
            <v>van der Horst, Uwe</v>
          </cell>
          <cell r="I213" t="str">
            <v>Wetter</v>
          </cell>
          <cell r="J213" t="str">
            <v>M50</v>
          </cell>
        </row>
        <row r="214">
          <cell r="A214">
            <v>104</v>
          </cell>
          <cell r="B214">
            <v>210</v>
          </cell>
          <cell r="C214" t="str">
            <v/>
          </cell>
          <cell r="D214">
            <v>63</v>
          </cell>
          <cell r="E214">
            <v>0</v>
          </cell>
          <cell r="F214">
            <v>1</v>
          </cell>
          <cell r="G214" t="str">
            <v>W</v>
          </cell>
          <cell r="H214" t="str">
            <v>Clasani, Susanne</v>
          </cell>
          <cell r="I214" t="str">
            <v>Gemeinschaftskrankenhaus Herdecke</v>
          </cell>
          <cell r="J214" t="str">
            <v>W50</v>
          </cell>
        </row>
        <row r="215">
          <cell r="A215">
            <v>324</v>
          </cell>
          <cell r="B215">
            <v>211</v>
          </cell>
          <cell r="C215">
            <v>148</v>
          </cell>
          <cell r="D215" t="str">
            <v/>
          </cell>
          <cell r="E215">
            <v>1</v>
          </cell>
          <cell r="F215">
            <v>0</v>
          </cell>
          <cell r="G215" t="str">
            <v>M</v>
          </cell>
          <cell r="H215" t="str">
            <v>Arcypowski, Eckhard</v>
          </cell>
          <cell r="I215" t="str">
            <v>Sun Witten</v>
          </cell>
          <cell r="J215" t="str">
            <v>M60</v>
          </cell>
        </row>
        <row r="216">
          <cell r="A216">
            <v>128</v>
          </cell>
          <cell r="B216">
            <v>212</v>
          </cell>
          <cell r="C216" t="str">
            <v/>
          </cell>
          <cell r="D216">
            <v>64</v>
          </cell>
          <cell r="E216">
            <v>0</v>
          </cell>
          <cell r="F216">
            <v>1</v>
          </cell>
          <cell r="G216" t="str">
            <v>W</v>
          </cell>
          <cell r="H216" t="str">
            <v>Bunjes, Miriam</v>
          </cell>
          <cell r="I216" t="str">
            <v>Dortmund</v>
          </cell>
          <cell r="J216" t="str">
            <v>W30</v>
          </cell>
        </row>
        <row r="217">
          <cell r="A217">
            <v>55</v>
          </cell>
          <cell r="B217">
            <v>213</v>
          </cell>
          <cell r="C217">
            <v>149</v>
          </cell>
          <cell r="D217" t="str">
            <v/>
          </cell>
          <cell r="E217">
            <v>1</v>
          </cell>
          <cell r="F217">
            <v>0</v>
          </cell>
          <cell r="G217" t="str">
            <v>M</v>
          </cell>
          <cell r="H217" t="str">
            <v>Siegmund, Thomas</v>
          </cell>
          <cell r="I217" t="str">
            <v>Triathlon-TEAM TG Witten</v>
          </cell>
          <cell r="J217" t="str">
            <v>M50</v>
          </cell>
        </row>
        <row r="218">
          <cell r="A218">
            <v>236</v>
          </cell>
          <cell r="B218">
            <v>214</v>
          </cell>
          <cell r="C218" t="str">
            <v/>
          </cell>
          <cell r="D218">
            <v>65</v>
          </cell>
          <cell r="E218">
            <v>0</v>
          </cell>
          <cell r="F218">
            <v>1</v>
          </cell>
          <cell r="G218" t="str">
            <v>W</v>
          </cell>
          <cell r="H218" t="str">
            <v>Watson, Aline</v>
          </cell>
          <cell r="I218" t="str">
            <v>PV-Triathlon Witten</v>
          </cell>
          <cell r="J218" t="str">
            <v>W45</v>
          </cell>
        </row>
        <row r="219">
          <cell r="A219">
            <v>216</v>
          </cell>
          <cell r="B219">
            <v>215</v>
          </cell>
          <cell r="C219">
            <v>150</v>
          </cell>
          <cell r="D219" t="str">
            <v/>
          </cell>
          <cell r="E219">
            <v>1</v>
          </cell>
          <cell r="F219">
            <v>0</v>
          </cell>
          <cell r="G219" t="str">
            <v>M</v>
          </cell>
          <cell r="H219" t="str">
            <v>Möller, Mirko</v>
          </cell>
          <cell r="I219" t="str">
            <v>Möllis</v>
          </cell>
          <cell r="J219" t="str">
            <v>M40</v>
          </cell>
        </row>
        <row r="220">
          <cell r="A220">
            <v>198</v>
          </cell>
          <cell r="B220">
            <v>216</v>
          </cell>
          <cell r="C220">
            <v>151</v>
          </cell>
          <cell r="D220" t="str">
            <v/>
          </cell>
          <cell r="E220">
            <v>1</v>
          </cell>
          <cell r="F220">
            <v>0</v>
          </cell>
          <cell r="G220" t="str">
            <v>M</v>
          </cell>
          <cell r="H220" t="str">
            <v>Bachmann, Stefan</v>
          </cell>
          <cell r="I220" t="str">
            <v>Dörken Angehörige</v>
          </cell>
          <cell r="J220" t="str">
            <v>MHK</v>
          </cell>
        </row>
        <row r="221">
          <cell r="A221">
            <v>199</v>
          </cell>
          <cell r="B221">
            <v>217</v>
          </cell>
          <cell r="C221">
            <v>152</v>
          </cell>
          <cell r="D221" t="str">
            <v/>
          </cell>
          <cell r="E221">
            <v>1</v>
          </cell>
          <cell r="F221">
            <v>0</v>
          </cell>
          <cell r="G221" t="str">
            <v>M</v>
          </cell>
          <cell r="H221" t="str">
            <v>Backhaus, Martin</v>
          </cell>
          <cell r="I221" t="str">
            <v>Dörken Angehörige</v>
          </cell>
          <cell r="J221" t="str">
            <v>MHK</v>
          </cell>
        </row>
        <row r="222">
          <cell r="A222">
            <v>262</v>
          </cell>
          <cell r="B222">
            <v>218</v>
          </cell>
          <cell r="C222" t="str">
            <v/>
          </cell>
          <cell r="D222">
            <v>66</v>
          </cell>
          <cell r="E222">
            <v>0</v>
          </cell>
          <cell r="F222">
            <v>1</v>
          </cell>
          <cell r="G222" t="str">
            <v>w</v>
          </cell>
          <cell r="H222" t="str">
            <v>Krupke, Jana</v>
          </cell>
          <cell r="I222" t="str">
            <v>Bottrop</v>
          </cell>
          <cell r="J222" t="str">
            <v>wHK</v>
          </cell>
        </row>
        <row r="223">
          <cell r="A223">
            <v>260</v>
          </cell>
          <cell r="B223">
            <v>219</v>
          </cell>
          <cell r="C223">
            <v>153</v>
          </cell>
          <cell r="D223" t="str">
            <v/>
          </cell>
          <cell r="E223">
            <v>1</v>
          </cell>
          <cell r="F223">
            <v>0</v>
          </cell>
          <cell r="G223" t="str">
            <v>m</v>
          </cell>
          <cell r="H223" t="str">
            <v>Bergner, Suen</v>
          </cell>
          <cell r="I223" t="str">
            <v>PV-Triathlon Witten</v>
          </cell>
          <cell r="J223" t="str">
            <v>m30</v>
          </cell>
        </row>
        <row r="224">
          <cell r="A224">
            <v>120</v>
          </cell>
          <cell r="B224">
            <v>220</v>
          </cell>
          <cell r="C224">
            <v>154</v>
          </cell>
          <cell r="D224" t="str">
            <v/>
          </cell>
          <cell r="E224">
            <v>1</v>
          </cell>
          <cell r="F224">
            <v>0</v>
          </cell>
          <cell r="G224" t="str">
            <v>M</v>
          </cell>
          <cell r="H224" t="str">
            <v>Beister, Björn</v>
          </cell>
          <cell r="I224" t="str">
            <v>Werkstätten Gottessegen</v>
          </cell>
          <cell r="J224" t="str">
            <v>M30</v>
          </cell>
        </row>
        <row r="225">
          <cell r="A225">
            <v>129</v>
          </cell>
          <cell r="B225">
            <v>221</v>
          </cell>
          <cell r="C225" t="str">
            <v/>
          </cell>
          <cell r="D225">
            <v>67</v>
          </cell>
          <cell r="E225">
            <v>0</v>
          </cell>
          <cell r="F225">
            <v>1</v>
          </cell>
          <cell r="G225" t="str">
            <v>W</v>
          </cell>
          <cell r="H225" t="str">
            <v>Osthoff, Gudrun</v>
          </cell>
          <cell r="I225" t="str">
            <v>Lauftreff Haspe</v>
          </cell>
          <cell r="J225" t="str">
            <v>W55</v>
          </cell>
        </row>
        <row r="226">
          <cell r="A226">
            <v>255</v>
          </cell>
          <cell r="B226">
            <v>222</v>
          </cell>
          <cell r="C226">
            <v>155</v>
          </cell>
          <cell r="D226" t="str">
            <v/>
          </cell>
          <cell r="E226">
            <v>1</v>
          </cell>
          <cell r="F226">
            <v>0</v>
          </cell>
          <cell r="G226" t="str">
            <v>m</v>
          </cell>
          <cell r="H226" t="str">
            <v>Schmidt, Hajo</v>
          </cell>
          <cell r="I226" t="str">
            <v>Lauftreff Emst</v>
          </cell>
          <cell r="J226" t="str">
            <v>m65</v>
          </cell>
        </row>
        <row r="227">
          <cell r="A227">
            <v>310</v>
          </cell>
          <cell r="B227">
            <v>223</v>
          </cell>
          <cell r="C227" t="str">
            <v/>
          </cell>
          <cell r="D227">
            <v>68</v>
          </cell>
          <cell r="E227">
            <v>0</v>
          </cell>
          <cell r="F227">
            <v>1</v>
          </cell>
          <cell r="G227" t="str">
            <v>w</v>
          </cell>
          <cell r="H227" t="str">
            <v>Heuer, Heike</v>
          </cell>
          <cell r="I227" t="str">
            <v>Tri-Team Hagen</v>
          </cell>
          <cell r="J227" t="str">
            <v>w45</v>
          </cell>
        </row>
        <row r="228">
          <cell r="A228">
            <v>151</v>
          </cell>
          <cell r="B228">
            <v>224</v>
          </cell>
          <cell r="C228" t="str">
            <v/>
          </cell>
          <cell r="D228">
            <v>69</v>
          </cell>
          <cell r="E228">
            <v>0</v>
          </cell>
          <cell r="F228">
            <v>1</v>
          </cell>
          <cell r="G228" t="str">
            <v>W</v>
          </cell>
          <cell r="H228" t="str">
            <v>Gendreizig, Jennifer</v>
          </cell>
          <cell r="I228" t="str">
            <v>Tri-Team Hagen</v>
          </cell>
          <cell r="J228" t="str">
            <v>W40</v>
          </cell>
        </row>
        <row r="229">
          <cell r="A229">
            <v>291</v>
          </cell>
          <cell r="B229">
            <v>225</v>
          </cell>
          <cell r="C229">
            <v>156</v>
          </cell>
          <cell r="D229" t="str">
            <v/>
          </cell>
          <cell r="E229">
            <v>1</v>
          </cell>
          <cell r="F229">
            <v>0</v>
          </cell>
          <cell r="G229" t="str">
            <v>m</v>
          </cell>
          <cell r="H229" t="str">
            <v>Drozdowski, Florian</v>
          </cell>
          <cell r="I229" t="str">
            <v>Witten</v>
          </cell>
          <cell r="J229" t="str">
            <v>mHK</v>
          </cell>
        </row>
        <row r="230">
          <cell r="A230">
            <v>289</v>
          </cell>
          <cell r="B230">
            <v>226</v>
          </cell>
          <cell r="C230" t="str">
            <v/>
          </cell>
          <cell r="D230">
            <v>70</v>
          </cell>
          <cell r="E230">
            <v>0</v>
          </cell>
          <cell r="F230">
            <v>1</v>
          </cell>
          <cell r="G230" t="str">
            <v>w</v>
          </cell>
          <cell r="H230" t="str">
            <v>Drozdowski, Ursula</v>
          </cell>
          <cell r="I230" t="str">
            <v>PV-Triathlon Witten</v>
          </cell>
          <cell r="J230" t="str">
            <v>w55</v>
          </cell>
        </row>
        <row r="231">
          <cell r="A231">
            <v>99</v>
          </cell>
          <cell r="B231">
            <v>227</v>
          </cell>
          <cell r="C231" t="str">
            <v/>
          </cell>
          <cell r="D231">
            <v>71</v>
          </cell>
          <cell r="E231">
            <v>0</v>
          </cell>
          <cell r="F231">
            <v>1</v>
          </cell>
          <cell r="G231" t="str">
            <v>W</v>
          </cell>
          <cell r="H231" t="str">
            <v>Müller, Tina</v>
          </cell>
          <cell r="I231" t="str">
            <v>Tri-Team Hagen</v>
          </cell>
          <cell r="J231" t="str">
            <v>W40</v>
          </cell>
        </row>
        <row r="232">
          <cell r="A232">
            <v>240</v>
          </cell>
          <cell r="B232">
            <v>228</v>
          </cell>
          <cell r="C232" t="str">
            <v/>
          </cell>
          <cell r="D232">
            <v>72</v>
          </cell>
          <cell r="E232">
            <v>0</v>
          </cell>
          <cell r="F232">
            <v>1</v>
          </cell>
          <cell r="G232" t="str">
            <v>W</v>
          </cell>
          <cell r="H232" t="str">
            <v>Kühl, Johanna</v>
          </cell>
          <cell r="I232" t="str">
            <v>LFG Muttental</v>
          </cell>
          <cell r="J232" t="str">
            <v>WHK</v>
          </cell>
        </row>
        <row r="233">
          <cell r="A233">
            <v>239</v>
          </cell>
          <cell r="B233">
            <v>229</v>
          </cell>
          <cell r="C233">
            <v>157</v>
          </cell>
          <cell r="D233" t="str">
            <v/>
          </cell>
          <cell r="E233">
            <v>1</v>
          </cell>
          <cell r="F233">
            <v>0</v>
          </cell>
          <cell r="G233" t="str">
            <v>M</v>
          </cell>
          <cell r="H233" t="str">
            <v>Riederer, Frank</v>
          </cell>
          <cell r="I233" t="str">
            <v>LFG Muttental</v>
          </cell>
          <cell r="J233" t="str">
            <v>MHK</v>
          </cell>
        </row>
        <row r="234">
          <cell r="A234">
            <v>164</v>
          </cell>
          <cell r="B234">
            <v>230</v>
          </cell>
          <cell r="C234" t="str">
            <v/>
          </cell>
          <cell r="D234">
            <v>73</v>
          </cell>
          <cell r="E234">
            <v>0</v>
          </cell>
          <cell r="F234">
            <v>1</v>
          </cell>
          <cell r="G234" t="str">
            <v>W</v>
          </cell>
          <cell r="H234" t="str">
            <v>Brück, Christina</v>
          </cell>
          <cell r="I234" t="str">
            <v>Felten Personalservice</v>
          </cell>
          <cell r="J234" t="str">
            <v>WHK</v>
          </cell>
        </row>
        <row r="235">
          <cell r="A235">
            <v>38</v>
          </cell>
          <cell r="B235">
            <v>231</v>
          </cell>
          <cell r="C235">
            <v>158</v>
          </cell>
          <cell r="D235" t="str">
            <v/>
          </cell>
          <cell r="E235">
            <v>1</v>
          </cell>
          <cell r="F235">
            <v>0</v>
          </cell>
          <cell r="G235" t="str">
            <v>M</v>
          </cell>
          <cell r="H235" t="str">
            <v>Spierefka, Frank</v>
          </cell>
          <cell r="I235" t="str">
            <v>TV Hasperbach e.V.</v>
          </cell>
          <cell r="J235" t="str">
            <v>M55</v>
          </cell>
        </row>
        <row r="236">
          <cell r="A236">
            <v>43</v>
          </cell>
          <cell r="B236">
            <v>232</v>
          </cell>
          <cell r="C236">
            <v>159</v>
          </cell>
          <cell r="D236" t="str">
            <v/>
          </cell>
          <cell r="E236">
            <v>1</v>
          </cell>
          <cell r="F236">
            <v>0</v>
          </cell>
          <cell r="G236" t="str">
            <v>M</v>
          </cell>
          <cell r="H236" t="str">
            <v>Strate, Andreas</v>
          </cell>
          <cell r="I236" t="str">
            <v>Triathlon-TEAM TG Witten</v>
          </cell>
          <cell r="J236" t="str">
            <v>M45</v>
          </cell>
        </row>
        <row r="237">
          <cell r="A237">
            <v>235</v>
          </cell>
          <cell r="B237">
            <v>233</v>
          </cell>
          <cell r="C237" t="str">
            <v/>
          </cell>
          <cell r="D237">
            <v>74</v>
          </cell>
          <cell r="E237">
            <v>0</v>
          </cell>
          <cell r="F237">
            <v>1</v>
          </cell>
          <cell r="G237" t="str">
            <v>W</v>
          </cell>
          <cell r="H237" t="str">
            <v>Holtwiesche, Rabea</v>
          </cell>
          <cell r="I237" t="str">
            <v>Herdecke</v>
          </cell>
          <cell r="J237" t="str">
            <v>WHK</v>
          </cell>
        </row>
        <row r="238">
          <cell r="A238">
            <v>173</v>
          </cell>
          <cell r="B238">
            <v>234</v>
          </cell>
          <cell r="C238" t="str">
            <v/>
          </cell>
          <cell r="D238">
            <v>75</v>
          </cell>
          <cell r="E238">
            <v>0</v>
          </cell>
          <cell r="F238">
            <v>1</v>
          </cell>
          <cell r="G238" t="str">
            <v>W</v>
          </cell>
          <cell r="H238" t="str">
            <v>Ostrowski-Wenzel, Ulla</v>
          </cell>
          <cell r="I238" t="str">
            <v>PV-Triathlon Witten</v>
          </cell>
          <cell r="J238" t="str">
            <v>W55</v>
          </cell>
        </row>
        <row r="239">
          <cell r="A239">
            <v>175</v>
          </cell>
          <cell r="B239">
            <v>235</v>
          </cell>
          <cell r="C239" t="str">
            <v/>
          </cell>
          <cell r="D239">
            <v>76</v>
          </cell>
          <cell r="E239">
            <v>0</v>
          </cell>
          <cell r="F239">
            <v>1</v>
          </cell>
          <cell r="G239" t="str">
            <v>W</v>
          </cell>
          <cell r="H239" t="str">
            <v>Beeftink, Bettina</v>
          </cell>
          <cell r="I239" t="str">
            <v>Windschattenschnorrer</v>
          </cell>
          <cell r="J239" t="str">
            <v>W55</v>
          </cell>
        </row>
        <row r="240">
          <cell r="A240">
            <v>70</v>
          </cell>
          <cell r="B240">
            <v>236</v>
          </cell>
          <cell r="C240" t="str">
            <v/>
          </cell>
          <cell r="D240">
            <v>77</v>
          </cell>
          <cell r="E240">
            <v>0</v>
          </cell>
          <cell r="F240">
            <v>1</v>
          </cell>
          <cell r="G240" t="str">
            <v>W</v>
          </cell>
          <cell r="H240" t="str">
            <v>Anhorn, Eva-Maria</v>
          </cell>
          <cell r="I240" t="str">
            <v>PV-Triathlon Witten</v>
          </cell>
          <cell r="J240" t="str">
            <v>W45</v>
          </cell>
        </row>
        <row r="241">
          <cell r="A241">
            <v>71</v>
          </cell>
          <cell r="B241">
            <v>237</v>
          </cell>
          <cell r="C241">
            <v>160</v>
          </cell>
          <cell r="D241" t="str">
            <v/>
          </cell>
          <cell r="E241">
            <v>1</v>
          </cell>
          <cell r="F241">
            <v>0</v>
          </cell>
          <cell r="G241" t="str">
            <v>M</v>
          </cell>
          <cell r="H241" t="str">
            <v>Schultze, René</v>
          </cell>
          <cell r="I241" t="str">
            <v>PV-Triathlon Witten</v>
          </cell>
          <cell r="J241" t="str">
            <v>MHK</v>
          </cell>
        </row>
        <row r="242">
          <cell r="A242">
            <v>295</v>
          </cell>
          <cell r="B242">
            <v>238</v>
          </cell>
          <cell r="C242" t="str">
            <v/>
          </cell>
          <cell r="D242">
            <v>78</v>
          </cell>
          <cell r="E242">
            <v>0</v>
          </cell>
          <cell r="F242">
            <v>1</v>
          </cell>
          <cell r="G242" t="str">
            <v>W</v>
          </cell>
          <cell r="H242" t="str">
            <v>Koopmeiners, Birgit</v>
          </cell>
          <cell r="I242" t="str">
            <v>PV-Triathlon Witten</v>
          </cell>
          <cell r="J242" t="str">
            <v>W50</v>
          </cell>
        </row>
        <row r="243">
          <cell r="A243">
            <v>294</v>
          </cell>
          <cell r="B243">
            <v>239</v>
          </cell>
          <cell r="C243">
            <v>161</v>
          </cell>
          <cell r="D243" t="str">
            <v/>
          </cell>
          <cell r="E243">
            <v>1</v>
          </cell>
          <cell r="F243">
            <v>0</v>
          </cell>
          <cell r="G243" t="str">
            <v>M</v>
          </cell>
          <cell r="H243" t="str">
            <v>Koopmeiners, Bernhard</v>
          </cell>
          <cell r="I243" t="str">
            <v>PV-Triathlon Witten</v>
          </cell>
          <cell r="J243" t="str">
            <v>M55</v>
          </cell>
        </row>
        <row r="244">
          <cell r="A244">
            <v>250</v>
          </cell>
          <cell r="B244">
            <v>240</v>
          </cell>
          <cell r="C244">
            <v>162</v>
          </cell>
          <cell r="D244" t="str">
            <v/>
          </cell>
          <cell r="E244">
            <v>1</v>
          </cell>
          <cell r="F244">
            <v>0</v>
          </cell>
          <cell r="G244" t="str">
            <v>m</v>
          </cell>
          <cell r="H244" t="str">
            <v>Aßmann, Rainer</v>
          </cell>
          <cell r="I244" t="str">
            <v>Breckerfeld</v>
          </cell>
          <cell r="J244" t="str">
            <v>m50</v>
          </cell>
        </row>
        <row r="245">
          <cell r="A245">
            <v>245</v>
          </cell>
          <cell r="B245">
            <v>241</v>
          </cell>
          <cell r="C245" t="str">
            <v/>
          </cell>
          <cell r="D245">
            <v>79</v>
          </cell>
          <cell r="E245">
            <v>0</v>
          </cell>
          <cell r="F245">
            <v>1</v>
          </cell>
          <cell r="G245" t="str">
            <v>W</v>
          </cell>
          <cell r="H245" t="str">
            <v>Görge, Ulrike</v>
          </cell>
          <cell r="I245" t="str">
            <v>TV Hasperbach e.V.</v>
          </cell>
          <cell r="J245" t="str">
            <v>W50</v>
          </cell>
        </row>
        <row r="246">
          <cell r="A246">
            <v>269</v>
          </cell>
          <cell r="B246">
            <v>242</v>
          </cell>
          <cell r="C246">
            <v>163</v>
          </cell>
          <cell r="D246" t="str">
            <v/>
          </cell>
          <cell r="E246">
            <v>1</v>
          </cell>
          <cell r="F246">
            <v>0</v>
          </cell>
          <cell r="G246" t="str">
            <v>m</v>
          </cell>
          <cell r="H246" t="str">
            <v>Basilowski, Horst</v>
          </cell>
          <cell r="I246" t="str">
            <v>Lauf Team Unna</v>
          </cell>
          <cell r="J246" t="str">
            <v>m60</v>
          </cell>
        </row>
        <row r="247">
          <cell r="A247">
            <v>268</v>
          </cell>
          <cell r="B247">
            <v>243</v>
          </cell>
          <cell r="C247" t="str">
            <v/>
          </cell>
          <cell r="D247">
            <v>80</v>
          </cell>
          <cell r="E247">
            <v>0</v>
          </cell>
          <cell r="F247">
            <v>1</v>
          </cell>
          <cell r="G247" t="str">
            <v>w</v>
          </cell>
          <cell r="H247" t="str">
            <v>Basilowski, Awita</v>
          </cell>
          <cell r="I247" t="str">
            <v>Lauf Team Unna</v>
          </cell>
          <cell r="J247" t="str">
            <v>w60</v>
          </cell>
        </row>
        <row r="248">
          <cell r="A248">
            <v>85</v>
          </cell>
          <cell r="B248">
            <v>244</v>
          </cell>
          <cell r="C248" t="str">
            <v/>
          </cell>
          <cell r="D248">
            <v>81</v>
          </cell>
          <cell r="E248">
            <v>0</v>
          </cell>
          <cell r="F248">
            <v>1</v>
          </cell>
          <cell r="G248" t="str">
            <v>W</v>
          </cell>
          <cell r="H248" t="str">
            <v>Joswig, Bettina</v>
          </cell>
          <cell r="I248" t="str">
            <v>Triathlon-TEAM TG Witten</v>
          </cell>
          <cell r="J248" t="str">
            <v>W50</v>
          </cell>
        </row>
        <row r="249">
          <cell r="A249">
            <v>82</v>
          </cell>
          <cell r="B249">
            <v>245</v>
          </cell>
          <cell r="C249" t="str">
            <v/>
          </cell>
          <cell r="D249">
            <v>82</v>
          </cell>
          <cell r="E249">
            <v>0</v>
          </cell>
          <cell r="F249">
            <v>1</v>
          </cell>
          <cell r="G249" t="str">
            <v>W</v>
          </cell>
          <cell r="H249" t="str">
            <v>Potthoff, Marlies</v>
          </cell>
          <cell r="I249" t="str">
            <v>Triathlon-TEAM TG Witten</v>
          </cell>
          <cell r="J249" t="str">
            <v>W50</v>
          </cell>
        </row>
        <row r="250">
          <cell r="A250">
            <v>153</v>
          </cell>
          <cell r="B250">
            <v>246</v>
          </cell>
          <cell r="C250" t="str">
            <v/>
          </cell>
          <cell r="D250">
            <v>83</v>
          </cell>
          <cell r="E250">
            <v>0</v>
          </cell>
          <cell r="F250">
            <v>1</v>
          </cell>
          <cell r="G250" t="str">
            <v>W</v>
          </cell>
          <cell r="H250" t="str">
            <v>Heldt, Silke</v>
          </cell>
          <cell r="I250" t="str">
            <v>Triathlon-TEAM TG Witten</v>
          </cell>
          <cell r="J250" t="str">
            <v>W45</v>
          </cell>
        </row>
        <row r="251">
          <cell r="A251">
            <v>190</v>
          </cell>
          <cell r="B251">
            <v>247</v>
          </cell>
          <cell r="C251" t="str">
            <v/>
          </cell>
          <cell r="D251">
            <v>84</v>
          </cell>
          <cell r="E251">
            <v>0</v>
          </cell>
          <cell r="F251">
            <v>1</v>
          </cell>
          <cell r="G251" t="str">
            <v>W</v>
          </cell>
          <cell r="H251" t="str">
            <v>Nawrocki, Christine</v>
          </cell>
          <cell r="I251" t="str">
            <v>Dörken Mitarbeiter</v>
          </cell>
          <cell r="J251" t="str">
            <v>W45</v>
          </cell>
        </row>
        <row r="252">
          <cell r="A252">
            <v>205</v>
          </cell>
          <cell r="B252">
            <v>248</v>
          </cell>
          <cell r="C252">
            <v>164</v>
          </cell>
          <cell r="D252" t="str">
            <v/>
          </cell>
          <cell r="E252">
            <v>1</v>
          </cell>
          <cell r="F252">
            <v>0</v>
          </cell>
          <cell r="G252" t="str">
            <v>M</v>
          </cell>
          <cell r="H252" t="str">
            <v>Mann, Thomas</v>
          </cell>
          <cell r="I252" t="str">
            <v>Dörken Angehörige</v>
          </cell>
          <cell r="J252" t="str">
            <v>M50</v>
          </cell>
        </row>
        <row r="253">
          <cell r="A253">
            <v>63</v>
          </cell>
          <cell r="B253">
            <v>249</v>
          </cell>
          <cell r="C253" t="str">
            <v/>
          </cell>
          <cell r="D253">
            <v>85</v>
          </cell>
          <cell r="E253">
            <v>0</v>
          </cell>
          <cell r="F253">
            <v>1</v>
          </cell>
          <cell r="G253" t="str">
            <v>W</v>
          </cell>
          <cell r="H253" t="str">
            <v>Reckert, Jeannette</v>
          </cell>
          <cell r="I253" t="str">
            <v>Team Cup-Sport-Dortmund</v>
          </cell>
          <cell r="J253" t="str">
            <v>W35</v>
          </cell>
        </row>
        <row r="254">
          <cell r="A254">
            <v>95</v>
          </cell>
          <cell r="B254">
            <v>250</v>
          </cell>
          <cell r="C254">
            <v>165</v>
          </cell>
          <cell r="D254" t="str">
            <v/>
          </cell>
          <cell r="E254">
            <v>1</v>
          </cell>
          <cell r="F254">
            <v>0</v>
          </cell>
          <cell r="G254" t="str">
            <v>M</v>
          </cell>
          <cell r="H254" t="str">
            <v>Ann, Ortwin</v>
          </cell>
          <cell r="I254" t="str">
            <v>Wetter</v>
          </cell>
          <cell r="J254" t="str">
            <v>M60</v>
          </cell>
        </row>
        <row r="255">
          <cell r="A255">
            <v>96</v>
          </cell>
          <cell r="B255">
            <v>251</v>
          </cell>
          <cell r="C255" t="str">
            <v/>
          </cell>
          <cell r="D255">
            <v>86</v>
          </cell>
          <cell r="E255">
            <v>0</v>
          </cell>
          <cell r="F255">
            <v>1</v>
          </cell>
          <cell r="G255" t="str">
            <v>W</v>
          </cell>
          <cell r="H255" t="str">
            <v>Hahner, Ursula</v>
          </cell>
          <cell r="I255" t="str">
            <v>Wetter</v>
          </cell>
          <cell r="J255" t="str">
            <v>W55</v>
          </cell>
        </row>
        <row r="256">
          <cell r="A256">
            <v>13</v>
          </cell>
          <cell r="B256">
            <v>252</v>
          </cell>
          <cell r="C256">
            <v>166</v>
          </cell>
          <cell r="D256" t="str">
            <v/>
          </cell>
          <cell r="E256">
            <v>1</v>
          </cell>
          <cell r="F256">
            <v>0</v>
          </cell>
          <cell r="G256" t="str">
            <v>M</v>
          </cell>
          <cell r="H256" t="str">
            <v>Hammer, Dr. Peter</v>
          </cell>
          <cell r="I256" t="str">
            <v>DJK Kruft Kretz</v>
          </cell>
          <cell r="J256" t="str">
            <v>M55</v>
          </cell>
        </row>
        <row r="257">
          <cell r="A257">
            <v>206</v>
          </cell>
          <cell r="B257">
            <v>253</v>
          </cell>
          <cell r="C257">
            <v>167</v>
          </cell>
          <cell r="D257" t="str">
            <v/>
          </cell>
          <cell r="E257">
            <v>1</v>
          </cell>
          <cell r="F257">
            <v>0</v>
          </cell>
          <cell r="G257" t="str">
            <v>M</v>
          </cell>
          <cell r="H257" t="str">
            <v>Röslert, Frank</v>
          </cell>
          <cell r="I257" t="str">
            <v>Dörken Angehörige</v>
          </cell>
          <cell r="J257" t="str">
            <v>M50</v>
          </cell>
        </row>
        <row r="258">
          <cell r="A258">
            <v>207</v>
          </cell>
          <cell r="B258">
            <v>254</v>
          </cell>
          <cell r="C258" t="str">
            <v/>
          </cell>
          <cell r="D258">
            <v>87</v>
          </cell>
          <cell r="E258">
            <v>0</v>
          </cell>
          <cell r="F258">
            <v>1</v>
          </cell>
          <cell r="G258" t="str">
            <v>W</v>
          </cell>
          <cell r="H258" t="str">
            <v>Röslert, Susanne</v>
          </cell>
          <cell r="I258" t="str">
            <v>Dörken Angehörige</v>
          </cell>
          <cell r="J258" t="str">
            <v>W45</v>
          </cell>
        </row>
        <row r="259">
          <cell r="A259">
            <v>230</v>
          </cell>
          <cell r="B259">
            <v>255</v>
          </cell>
          <cell r="C259" t="str">
            <v/>
          </cell>
          <cell r="D259">
            <v>88</v>
          </cell>
          <cell r="E259">
            <v>0</v>
          </cell>
          <cell r="F259">
            <v>1</v>
          </cell>
          <cell r="G259" t="str">
            <v>W</v>
          </cell>
          <cell r="H259" t="str">
            <v>Portsteffen, Herma</v>
          </cell>
          <cell r="I259" t="str">
            <v>Gesundheit Veränderung</v>
          </cell>
          <cell r="J259" t="str">
            <v>W40</v>
          </cell>
        </row>
        <row r="260">
          <cell r="A260">
            <v>126</v>
          </cell>
          <cell r="B260">
            <v>256</v>
          </cell>
          <cell r="C260">
            <v>168</v>
          </cell>
          <cell r="D260" t="str">
            <v/>
          </cell>
          <cell r="E260">
            <v>1</v>
          </cell>
          <cell r="F260">
            <v>0</v>
          </cell>
          <cell r="G260" t="str">
            <v>M</v>
          </cell>
          <cell r="H260" t="str">
            <v>Hülscher, Carsten</v>
          </cell>
          <cell r="I260" t="str">
            <v>Werkstätten Gottessegen</v>
          </cell>
          <cell r="J260" t="str">
            <v>MJA</v>
          </cell>
        </row>
        <row r="261">
          <cell r="A261">
            <v>54</v>
          </cell>
          <cell r="B261">
            <v>257</v>
          </cell>
          <cell r="C261" t="str">
            <v/>
          </cell>
          <cell r="D261">
            <v>89</v>
          </cell>
          <cell r="E261">
            <v>0</v>
          </cell>
          <cell r="F261">
            <v>1</v>
          </cell>
          <cell r="G261" t="str">
            <v>W</v>
          </cell>
          <cell r="H261" t="str">
            <v>Riesenfeld, Claudia</v>
          </cell>
          <cell r="I261" t="str">
            <v>Laufen-in-Witten</v>
          </cell>
          <cell r="J261" t="str">
            <v>W60</v>
          </cell>
        </row>
        <row r="262">
          <cell r="A262">
            <v>36</v>
          </cell>
          <cell r="B262">
            <v>258</v>
          </cell>
          <cell r="C262" t="str">
            <v/>
          </cell>
          <cell r="D262">
            <v>90</v>
          </cell>
          <cell r="E262">
            <v>0</v>
          </cell>
          <cell r="F262">
            <v>1</v>
          </cell>
          <cell r="G262" t="str">
            <v>W</v>
          </cell>
          <cell r="H262" t="str">
            <v>Eicker, Petra</v>
          </cell>
          <cell r="I262" t="str">
            <v>TV Hasperbach e.V.</v>
          </cell>
          <cell r="J262" t="str">
            <v>W50</v>
          </cell>
        </row>
        <row r="263">
          <cell r="A263">
            <v>293</v>
          </cell>
          <cell r="B263">
            <v>259</v>
          </cell>
          <cell r="C263">
            <v>169</v>
          </cell>
          <cell r="D263" t="str">
            <v/>
          </cell>
          <cell r="E263">
            <v>1</v>
          </cell>
          <cell r="F263">
            <v>0</v>
          </cell>
          <cell r="G263" t="str">
            <v>M</v>
          </cell>
          <cell r="H263" t="str">
            <v>Stratmann, Joern</v>
          </cell>
          <cell r="I263" t="str">
            <v>Triathlon-TEAM TG Witten</v>
          </cell>
          <cell r="J263" t="str">
            <v>M50</v>
          </cell>
        </row>
        <row r="264">
          <cell r="A264">
            <v>168</v>
          </cell>
          <cell r="B264">
            <v>260</v>
          </cell>
          <cell r="C264">
            <v>170</v>
          </cell>
          <cell r="D264" t="str">
            <v/>
          </cell>
          <cell r="E264">
            <v>1</v>
          </cell>
          <cell r="F264">
            <v>0</v>
          </cell>
          <cell r="G264" t="str">
            <v>M</v>
          </cell>
          <cell r="H264" t="str">
            <v>Kiehm, Matthias</v>
          </cell>
          <cell r="I264" t="str">
            <v>Triathlon-TEAM TG Witten</v>
          </cell>
          <cell r="J264" t="str">
            <v>M50</v>
          </cell>
        </row>
        <row r="265">
          <cell r="A265">
            <v>131</v>
          </cell>
          <cell r="B265">
            <v>261</v>
          </cell>
          <cell r="C265" t="str">
            <v/>
          </cell>
          <cell r="D265">
            <v>91</v>
          </cell>
          <cell r="E265">
            <v>0</v>
          </cell>
          <cell r="F265">
            <v>1</v>
          </cell>
          <cell r="G265" t="str">
            <v>W</v>
          </cell>
          <cell r="H265" t="str">
            <v>Kaltenbach, Andrea</v>
          </cell>
          <cell r="I265" t="str">
            <v>Tri-Team Hagen</v>
          </cell>
          <cell r="J265" t="str">
            <v>W45</v>
          </cell>
        </row>
        <row r="266">
          <cell r="A266">
            <v>47</v>
          </cell>
          <cell r="B266">
            <v>262</v>
          </cell>
          <cell r="C266" t="str">
            <v/>
          </cell>
          <cell r="D266">
            <v>92</v>
          </cell>
          <cell r="E266">
            <v>0</v>
          </cell>
          <cell r="F266">
            <v>1</v>
          </cell>
          <cell r="G266" t="str">
            <v>W</v>
          </cell>
          <cell r="H266" t="str">
            <v>Böhnke, Rita</v>
          </cell>
          <cell r="I266" t="str">
            <v>Triathlon-TEAM TG Witten</v>
          </cell>
          <cell r="J266" t="str">
            <v>W50</v>
          </cell>
        </row>
        <row r="267">
          <cell r="A267">
            <v>314</v>
          </cell>
          <cell r="B267">
            <v>263</v>
          </cell>
          <cell r="C267">
            <v>171</v>
          </cell>
          <cell r="D267" t="str">
            <v/>
          </cell>
          <cell r="E267">
            <v>1</v>
          </cell>
          <cell r="F267">
            <v>0</v>
          </cell>
          <cell r="G267" t="str">
            <v>m</v>
          </cell>
          <cell r="H267" t="str">
            <v>Duwenbeck, Ben</v>
          </cell>
          <cell r="I267" t="str">
            <v>Holzwickede</v>
          </cell>
          <cell r="J267" t="str">
            <v>m9</v>
          </cell>
        </row>
        <row r="268">
          <cell r="A268">
            <v>115</v>
          </cell>
          <cell r="B268">
            <v>264</v>
          </cell>
          <cell r="C268">
            <v>172</v>
          </cell>
          <cell r="D268" t="str">
            <v/>
          </cell>
          <cell r="E268">
            <v>1</v>
          </cell>
          <cell r="F268">
            <v>0</v>
          </cell>
          <cell r="G268" t="str">
            <v>M</v>
          </cell>
          <cell r="H268" t="str">
            <v>Duvenbeck, Stefan</v>
          </cell>
          <cell r="I268" t="str">
            <v>Werkstätten Gottessegen</v>
          </cell>
          <cell r="J268" t="str">
            <v>M45</v>
          </cell>
        </row>
        <row r="269">
          <cell r="A269">
            <v>165</v>
          </cell>
          <cell r="B269">
            <v>265</v>
          </cell>
          <cell r="C269" t="str">
            <v/>
          </cell>
          <cell r="D269">
            <v>93</v>
          </cell>
          <cell r="E269">
            <v>0</v>
          </cell>
          <cell r="F269">
            <v>1</v>
          </cell>
          <cell r="G269" t="str">
            <v>W</v>
          </cell>
          <cell r="H269" t="str">
            <v>Felten, Heike</v>
          </cell>
          <cell r="I269" t="str">
            <v>Felten Personalservice</v>
          </cell>
          <cell r="J269" t="str">
            <v>WHK</v>
          </cell>
        </row>
        <row r="270">
          <cell r="A270">
            <v>254</v>
          </cell>
          <cell r="B270">
            <v>266</v>
          </cell>
          <cell r="C270" t="str">
            <v/>
          </cell>
          <cell r="D270">
            <v>94</v>
          </cell>
          <cell r="E270">
            <v>0</v>
          </cell>
          <cell r="F270">
            <v>1</v>
          </cell>
          <cell r="G270" t="str">
            <v>w</v>
          </cell>
          <cell r="H270" t="str">
            <v>Kehl, Margrit</v>
          </cell>
          <cell r="I270" t="str">
            <v>TV Hasperbach</v>
          </cell>
          <cell r="J270" t="str">
            <v>w60</v>
          </cell>
        </row>
        <row r="271">
          <cell r="A271">
            <v>40</v>
          </cell>
          <cell r="B271">
            <v>267</v>
          </cell>
          <cell r="C271" t="str">
            <v/>
          </cell>
          <cell r="D271">
            <v>95</v>
          </cell>
          <cell r="E271">
            <v>0</v>
          </cell>
          <cell r="F271">
            <v>1</v>
          </cell>
          <cell r="G271" t="str">
            <v>W</v>
          </cell>
          <cell r="H271" t="str">
            <v>Ritschel, Carmen</v>
          </cell>
          <cell r="I271" t="str">
            <v>TV Hasperbach e.V.</v>
          </cell>
          <cell r="J271" t="str">
            <v>W45</v>
          </cell>
        </row>
        <row r="272">
          <cell r="A272">
            <v>29</v>
          </cell>
          <cell r="B272">
            <v>268</v>
          </cell>
          <cell r="C272" t="str">
            <v/>
          </cell>
          <cell r="D272">
            <v>96</v>
          </cell>
          <cell r="E272">
            <v>0</v>
          </cell>
          <cell r="F272">
            <v>1</v>
          </cell>
          <cell r="G272" t="str">
            <v>W</v>
          </cell>
          <cell r="H272" t="str">
            <v>Steinberg, Silvia Hanna</v>
          </cell>
          <cell r="I272" t="str">
            <v>TV Hasperbach e.V.</v>
          </cell>
          <cell r="J272" t="str">
            <v>W55</v>
          </cell>
        </row>
        <row r="273">
          <cell r="A273">
            <v>98</v>
          </cell>
          <cell r="B273">
            <v>269</v>
          </cell>
          <cell r="C273" t="str">
            <v/>
          </cell>
          <cell r="D273">
            <v>97</v>
          </cell>
          <cell r="E273">
            <v>0</v>
          </cell>
          <cell r="F273">
            <v>1</v>
          </cell>
          <cell r="G273" t="str">
            <v>W</v>
          </cell>
          <cell r="H273" t="str">
            <v>Mesa, Judith</v>
          </cell>
          <cell r="I273" t="str">
            <v>Dortmund</v>
          </cell>
          <cell r="J273" t="str">
            <v>W35</v>
          </cell>
        </row>
        <row r="274">
          <cell r="A274">
            <v>97</v>
          </cell>
          <cell r="B274">
            <v>270</v>
          </cell>
          <cell r="C274">
            <v>173</v>
          </cell>
          <cell r="D274" t="str">
            <v/>
          </cell>
          <cell r="E274">
            <v>1</v>
          </cell>
          <cell r="F274">
            <v>0</v>
          </cell>
          <cell r="G274" t="str">
            <v>M</v>
          </cell>
          <cell r="H274" t="str">
            <v>De Paz, Hector</v>
          </cell>
          <cell r="I274" t="str">
            <v>Dortmund</v>
          </cell>
          <cell r="J274" t="str">
            <v>M40</v>
          </cell>
        </row>
        <row r="275">
          <cell r="A275">
            <v>271</v>
          </cell>
          <cell r="B275">
            <v>271</v>
          </cell>
          <cell r="C275">
            <v>174</v>
          </cell>
          <cell r="D275" t="str">
            <v/>
          </cell>
          <cell r="E275">
            <v>1</v>
          </cell>
          <cell r="F275">
            <v>0</v>
          </cell>
          <cell r="G275" t="str">
            <v>M</v>
          </cell>
          <cell r="H275" t="str">
            <v>Hermann, Jörg</v>
          </cell>
          <cell r="I275" t="str">
            <v>Rennsemmeln Hagen/Ergste</v>
          </cell>
          <cell r="J275" t="str">
            <v>M45</v>
          </cell>
        </row>
        <row r="276">
          <cell r="A276">
            <v>286</v>
          </cell>
          <cell r="B276">
            <v>272</v>
          </cell>
          <cell r="C276" t="str">
            <v/>
          </cell>
          <cell r="D276">
            <v>98</v>
          </cell>
          <cell r="E276">
            <v>0</v>
          </cell>
          <cell r="F276">
            <v>1</v>
          </cell>
          <cell r="G276" t="str">
            <v>w</v>
          </cell>
          <cell r="H276" t="str">
            <v>Janaszek, Simone</v>
          </cell>
          <cell r="I276" t="str">
            <v>Rennsemmel Ergste</v>
          </cell>
          <cell r="J276" t="str">
            <v>w40</v>
          </cell>
        </row>
        <row r="277">
          <cell r="A277">
            <v>177</v>
          </cell>
          <cell r="B277">
            <v>273</v>
          </cell>
          <cell r="C277" t="str">
            <v/>
          </cell>
          <cell r="D277">
            <v>99</v>
          </cell>
          <cell r="E277">
            <v>0</v>
          </cell>
          <cell r="F277">
            <v>1</v>
          </cell>
          <cell r="G277" t="str">
            <v>W</v>
          </cell>
          <cell r="H277" t="str">
            <v>Stratmann, Sabine</v>
          </cell>
          <cell r="I277" t="str">
            <v>Triathlon-TEAM TG Witten</v>
          </cell>
          <cell r="J277" t="str">
            <v>W50</v>
          </cell>
        </row>
        <row r="278">
          <cell r="A278">
            <v>114</v>
          </cell>
          <cell r="B278">
            <v>274</v>
          </cell>
          <cell r="C278" t="str">
            <v/>
          </cell>
          <cell r="D278">
            <v>100</v>
          </cell>
          <cell r="E278">
            <v>0</v>
          </cell>
          <cell r="F278">
            <v>1</v>
          </cell>
          <cell r="G278" t="str">
            <v>W</v>
          </cell>
          <cell r="H278" t="str">
            <v>Kliem, Silke</v>
          </cell>
          <cell r="I278" t="str">
            <v>Triathlon-TEAM TG Witten</v>
          </cell>
          <cell r="J278" t="str">
            <v>W40</v>
          </cell>
        </row>
        <row r="279">
          <cell r="A279">
            <v>123</v>
          </cell>
          <cell r="B279">
            <v>275</v>
          </cell>
          <cell r="C279" t="str">
            <v/>
          </cell>
          <cell r="D279">
            <v>101</v>
          </cell>
          <cell r="E279">
            <v>0</v>
          </cell>
          <cell r="F279">
            <v>1</v>
          </cell>
          <cell r="G279" t="str">
            <v>W</v>
          </cell>
          <cell r="H279" t="str">
            <v>Jehanbazi, Ramek</v>
          </cell>
          <cell r="I279" t="str">
            <v>Werkstätten Gottessegen</v>
          </cell>
          <cell r="J279" t="str">
            <v>WHK</v>
          </cell>
        </row>
        <row r="280">
          <cell r="A280">
            <v>237</v>
          </cell>
          <cell r="B280">
            <v>276</v>
          </cell>
          <cell r="C280" t="str">
            <v/>
          </cell>
          <cell r="D280">
            <v>102</v>
          </cell>
          <cell r="E280">
            <v>0</v>
          </cell>
          <cell r="F280">
            <v>1</v>
          </cell>
          <cell r="G280" t="str">
            <v>W</v>
          </cell>
          <cell r="H280" t="str">
            <v>Riederer, Ilona</v>
          </cell>
          <cell r="I280" t="str">
            <v>LFG Muttental</v>
          </cell>
          <cell r="J280" t="str">
            <v>W55</v>
          </cell>
        </row>
        <row r="281">
          <cell r="A281">
            <v>127</v>
          </cell>
          <cell r="B281">
            <v>277</v>
          </cell>
          <cell r="C281" t="str">
            <v/>
          </cell>
          <cell r="D281">
            <v>103</v>
          </cell>
          <cell r="E281">
            <v>0</v>
          </cell>
          <cell r="F281">
            <v>1</v>
          </cell>
          <cell r="G281" t="str">
            <v>W</v>
          </cell>
          <cell r="H281" t="str">
            <v>Hansen, Kerstin</v>
          </cell>
          <cell r="I281" t="str">
            <v>Triathlon-TEAM TG Witten</v>
          </cell>
          <cell r="J281" t="str">
            <v>W40</v>
          </cell>
        </row>
        <row r="282">
          <cell r="A282">
            <v>156</v>
          </cell>
          <cell r="B282">
            <v>278</v>
          </cell>
          <cell r="C282" t="str">
            <v/>
          </cell>
          <cell r="D282">
            <v>104</v>
          </cell>
          <cell r="E282">
            <v>0</v>
          </cell>
          <cell r="F282">
            <v>1</v>
          </cell>
          <cell r="G282" t="str">
            <v>W</v>
          </cell>
          <cell r="H282" t="str">
            <v>Utke, Sabine</v>
          </cell>
          <cell r="I282" t="str">
            <v>Triathlon-TEAM TG Witten</v>
          </cell>
          <cell r="J282" t="str">
            <v>W50</v>
          </cell>
        </row>
        <row r="283">
          <cell r="A283">
            <v>79</v>
          </cell>
          <cell r="B283">
            <v>279</v>
          </cell>
          <cell r="C283" t="str">
            <v/>
          </cell>
          <cell r="D283">
            <v>105</v>
          </cell>
          <cell r="E283">
            <v>0</v>
          </cell>
          <cell r="F283">
            <v>1</v>
          </cell>
          <cell r="G283" t="str">
            <v>W</v>
          </cell>
          <cell r="H283" t="str">
            <v>Wenzel, Heike</v>
          </cell>
          <cell r="I283" t="str">
            <v>Triathlon-TEAM TG Witten</v>
          </cell>
          <cell r="J283" t="str">
            <v>W50</v>
          </cell>
        </row>
        <row r="284">
          <cell r="A284">
            <v>44</v>
          </cell>
          <cell r="B284">
            <v>280</v>
          </cell>
          <cell r="C284">
            <v>175</v>
          </cell>
          <cell r="D284" t="str">
            <v/>
          </cell>
          <cell r="E284">
            <v>1</v>
          </cell>
          <cell r="F284">
            <v>0</v>
          </cell>
          <cell r="G284" t="str">
            <v>M</v>
          </cell>
          <cell r="H284" t="str">
            <v>Strate, Dominik</v>
          </cell>
          <cell r="I284" t="str">
            <v>Triathlon-TEAM TG Witten</v>
          </cell>
          <cell r="J284" t="str">
            <v>MHK</v>
          </cell>
        </row>
        <row r="285">
          <cell r="A285">
            <v>80</v>
          </cell>
          <cell r="B285">
            <v>281</v>
          </cell>
          <cell r="C285">
            <v>176</v>
          </cell>
          <cell r="D285" t="str">
            <v/>
          </cell>
          <cell r="E285">
            <v>1</v>
          </cell>
          <cell r="F285">
            <v>0</v>
          </cell>
          <cell r="G285" t="str">
            <v>M</v>
          </cell>
          <cell r="H285" t="str">
            <v>Wenzel, Harald</v>
          </cell>
          <cell r="I285" t="str">
            <v>Triathlon-TEAM TG Witten</v>
          </cell>
          <cell r="J285" t="str">
            <v>M50</v>
          </cell>
        </row>
        <row r="286">
          <cell r="A286">
            <v>4</v>
          </cell>
          <cell r="B286">
            <v>282</v>
          </cell>
          <cell r="C286">
            <v>177</v>
          </cell>
          <cell r="D286" t="str">
            <v/>
          </cell>
          <cell r="E286">
            <v>1</v>
          </cell>
          <cell r="F286">
            <v>0</v>
          </cell>
          <cell r="G286" t="str">
            <v>M</v>
          </cell>
          <cell r="H286" t="str">
            <v>Seubert, Martin</v>
          </cell>
          <cell r="I286" t="str">
            <v>TuS Ende</v>
          </cell>
          <cell r="J286" t="str">
            <v>M60</v>
          </cell>
        </row>
        <row r="287">
          <cell r="A287">
            <v>1</v>
          </cell>
          <cell r="B287">
            <v>283</v>
          </cell>
          <cell r="C287">
            <v>178</v>
          </cell>
          <cell r="D287" t="str">
            <v/>
          </cell>
          <cell r="E287">
            <v>1</v>
          </cell>
          <cell r="F287">
            <v>0</v>
          </cell>
          <cell r="G287" t="str">
            <v>M</v>
          </cell>
          <cell r="H287" t="str">
            <v>Schönknecht, Wolfgang</v>
          </cell>
          <cell r="I287" t="str">
            <v>Lauftreff Ende</v>
          </cell>
          <cell r="J287" t="str">
            <v>M60</v>
          </cell>
        </row>
        <row r="288">
          <cell r="A288">
            <v>302</v>
          </cell>
          <cell r="B288">
            <v>284</v>
          </cell>
          <cell r="C288" t="str">
            <v/>
          </cell>
          <cell r="D288">
            <v>106</v>
          </cell>
          <cell r="E288">
            <v>0</v>
          </cell>
          <cell r="F288">
            <v>1</v>
          </cell>
          <cell r="G288" t="str">
            <v>W</v>
          </cell>
          <cell r="H288" t="str">
            <v>Wiesen, Margit</v>
          </cell>
          <cell r="I288" t="str">
            <v>Herdecke</v>
          </cell>
          <cell r="J288" t="str">
            <v>W45</v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>
            <v>0</v>
          </cell>
          <cell r="F289">
            <v>0</v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>
            <v>0</v>
          </cell>
          <cell r="F290">
            <v>0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>
            <v>0</v>
          </cell>
          <cell r="F291">
            <v>0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>
            <v>0</v>
          </cell>
          <cell r="F292">
            <v>0</v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>
            <v>0</v>
          </cell>
          <cell r="F293">
            <v>0</v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>
            <v>0</v>
          </cell>
          <cell r="F294">
            <v>0</v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>
            <v>0</v>
          </cell>
          <cell r="F295">
            <v>0</v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>
            <v>0</v>
          </cell>
          <cell r="F296">
            <v>0</v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>
            <v>0</v>
          </cell>
          <cell r="F297">
            <v>0</v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>
            <v>0</v>
          </cell>
          <cell r="F298">
            <v>0</v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>
            <v>0</v>
          </cell>
          <cell r="F299">
            <v>0</v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>
            <v>0</v>
          </cell>
          <cell r="F300">
            <v>0</v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>
            <v>0</v>
          </cell>
          <cell r="F301">
            <v>0</v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>
            <v>0</v>
          </cell>
          <cell r="F302">
            <v>0</v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>
            <v>0</v>
          </cell>
          <cell r="F303">
            <v>0</v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>
            <v>0</v>
          </cell>
          <cell r="F304">
            <v>0</v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>
            <v>0</v>
          </cell>
          <cell r="F305">
            <v>0</v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>
            <v>0</v>
          </cell>
          <cell r="F306">
            <v>0</v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>
            <v>0</v>
          </cell>
          <cell r="F307">
            <v>0</v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>
            <v>0</v>
          </cell>
          <cell r="F308">
            <v>0</v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>
            <v>0</v>
          </cell>
          <cell r="F309">
            <v>0</v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>
            <v>0</v>
          </cell>
          <cell r="F310">
            <v>0</v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>
            <v>0</v>
          </cell>
          <cell r="F311">
            <v>0</v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>
            <v>0</v>
          </cell>
          <cell r="F312">
            <v>0</v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>
            <v>0</v>
          </cell>
          <cell r="F313">
            <v>0</v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>
            <v>0</v>
          </cell>
          <cell r="F314">
            <v>0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>
            <v>0</v>
          </cell>
          <cell r="F315">
            <v>0</v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>
            <v>0</v>
          </cell>
          <cell r="F316">
            <v>0</v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>
            <v>0</v>
          </cell>
          <cell r="F322">
            <v>0</v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>
            <v>0</v>
          </cell>
          <cell r="F323">
            <v>0</v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>
            <v>0</v>
          </cell>
          <cell r="F324">
            <v>0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>
            <v>0</v>
          </cell>
          <cell r="F325">
            <v>0</v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>
            <v>0</v>
          </cell>
          <cell r="F326">
            <v>0</v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>
            <v>0</v>
          </cell>
          <cell r="F327">
            <v>0</v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>
            <v>0</v>
          </cell>
          <cell r="F328">
            <v>0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>
            <v>0</v>
          </cell>
          <cell r="F329">
            <v>0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>
            <v>0</v>
          </cell>
          <cell r="F330">
            <v>0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>
            <v>0</v>
          </cell>
          <cell r="F331">
            <v>0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>
            <v>0</v>
          </cell>
          <cell r="F332">
            <v>0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>
            <v>0</v>
          </cell>
          <cell r="F333">
            <v>0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>
            <v>0</v>
          </cell>
          <cell r="F334">
            <v>0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>
            <v>0</v>
          </cell>
          <cell r="F335">
            <v>0</v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>
            <v>0</v>
          </cell>
          <cell r="F336">
            <v>0</v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>
            <v>0</v>
          </cell>
          <cell r="F337">
            <v>0</v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>
            <v>0</v>
          </cell>
          <cell r="F338">
            <v>0</v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>
            <v>0</v>
          </cell>
          <cell r="F339">
            <v>0</v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>
            <v>0</v>
          </cell>
          <cell r="F340">
            <v>0</v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>
            <v>0</v>
          </cell>
          <cell r="F341">
            <v>0</v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>
            <v>0</v>
          </cell>
          <cell r="F342">
            <v>0</v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>
            <v>0</v>
          </cell>
          <cell r="F343">
            <v>0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>
            <v>0</v>
          </cell>
          <cell r="F344">
            <v>0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>
            <v>0</v>
          </cell>
          <cell r="F345">
            <v>0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>
            <v>0</v>
          </cell>
          <cell r="F346">
            <v>0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>
            <v>0</v>
          </cell>
          <cell r="F347">
            <v>0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>
            <v>0</v>
          </cell>
          <cell r="F348">
            <v>0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>
            <v>0</v>
          </cell>
          <cell r="F349">
            <v>0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>
            <v>0</v>
          </cell>
          <cell r="F350">
            <v>0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>
            <v>0</v>
          </cell>
          <cell r="F351">
            <v>0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>
            <v>0</v>
          </cell>
          <cell r="F352">
            <v>0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>
            <v>0</v>
          </cell>
          <cell r="F353">
            <v>0</v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>
            <v>0</v>
          </cell>
          <cell r="F354">
            <v>0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>
            <v>0</v>
          </cell>
          <cell r="F355">
            <v>0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>
            <v>0</v>
          </cell>
          <cell r="F356">
            <v>0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>
            <v>0</v>
          </cell>
          <cell r="F357">
            <v>0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>
            <v>0</v>
          </cell>
          <cell r="F358">
            <v>0</v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>
            <v>0</v>
          </cell>
          <cell r="F359">
            <v>0</v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>
            <v>0</v>
          </cell>
          <cell r="F360">
            <v>0</v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>
            <v>0</v>
          </cell>
          <cell r="F361">
            <v>0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>
            <v>0</v>
          </cell>
          <cell r="F362">
            <v>0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>
            <v>0</v>
          </cell>
          <cell r="F363">
            <v>0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>
            <v>0</v>
          </cell>
          <cell r="F364">
            <v>0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>
            <v>0</v>
          </cell>
          <cell r="F365">
            <v>0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>
            <v>0</v>
          </cell>
          <cell r="F366">
            <v>0</v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>
            <v>0</v>
          </cell>
          <cell r="F367">
            <v>0</v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>
            <v>0</v>
          </cell>
          <cell r="F368">
            <v>0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>
            <v>0</v>
          </cell>
          <cell r="F369">
            <v>0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>
            <v>0</v>
          </cell>
          <cell r="F370">
            <v>0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>
            <v>0</v>
          </cell>
          <cell r="F371">
            <v>0</v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>
            <v>0</v>
          </cell>
          <cell r="F372">
            <v>0</v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>
            <v>0</v>
          </cell>
          <cell r="F373">
            <v>0</v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>
            <v>0</v>
          </cell>
          <cell r="F378">
            <v>0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>
            <v>0</v>
          </cell>
          <cell r="F379">
            <v>0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>
            <v>0</v>
          </cell>
          <cell r="F380">
            <v>0</v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>
            <v>0</v>
          </cell>
          <cell r="F381">
            <v>0</v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>
            <v>0</v>
          </cell>
          <cell r="F382">
            <v>0</v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>
            <v>0</v>
          </cell>
          <cell r="F383">
            <v>0</v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>
            <v>0</v>
          </cell>
          <cell r="F384">
            <v>0</v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>
            <v>0</v>
          </cell>
          <cell r="F385">
            <v>0</v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>
            <v>0</v>
          </cell>
          <cell r="F386">
            <v>0</v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>
            <v>0</v>
          </cell>
          <cell r="F387">
            <v>0</v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>
            <v>0</v>
          </cell>
          <cell r="F388">
            <v>0</v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>
            <v>0</v>
          </cell>
          <cell r="F389">
            <v>0</v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>
            <v>0</v>
          </cell>
          <cell r="F390">
            <v>0</v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>
            <v>0</v>
          </cell>
          <cell r="F391">
            <v>0</v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>
            <v>0</v>
          </cell>
          <cell r="F392">
            <v>0</v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>
            <v>0</v>
          </cell>
          <cell r="F393">
            <v>0</v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>
            <v>0</v>
          </cell>
          <cell r="F394">
            <v>0</v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>
            <v>0</v>
          </cell>
          <cell r="F395">
            <v>0</v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>
            <v>0</v>
          </cell>
          <cell r="F396">
            <v>0</v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>
            <v>0</v>
          </cell>
          <cell r="F397">
            <v>0</v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>
            <v>0</v>
          </cell>
          <cell r="F398">
            <v>0</v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>
            <v>0</v>
          </cell>
          <cell r="F399">
            <v>0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>
            <v>0</v>
          </cell>
          <cell r="F400">
            <v>0</v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</sheetData>
      <sheetData sheetId="9">
        <row r="4">
          <cell r="A4" t="str">
            <v>StartNr.</v>
          </cell>
          <cell r="B4" t="str">
            <v>Platz
ges.</v>
          </cell>
          <cell r="C4" t="str">
            <v>Platz 
M</v>
          </cell>
          <cell r="D4" t="str">
            <v>Platz
W</v>
          </cell>
          <cell r="E4" t="str">
            <v>Zähl
M</v>
          </cell>
          <cell r="F4" t="str">
            <v>Zähl
W</v>
          </cell>
          <cell r="G4" t="str">
            <v>M/W</v>
          </cell>
          <cell r="H4" t="str">
            <v>Name, Vorname</v>
          </cell>
          <cell r="I4" t="str">
            <v>Verein/Ort</v>
          </cell>
        </row>
        <row r="5">
          <cell r="A5">
            <v>18</v>
          </cell>
          <cell r="B5">
            <v>1</v>
          </cell>
          <cell r="C5">
            <v>1</v>
          </cell>
          <cell r="D5" t="str">
            <v/>
          </cell>
          <cell r="E5">
            <v>1</v>
          </cell>
          <cell r="F5">
            <v>0</v>
          </cell>
          <cell r="G5" t="str">
            <v>M</v>
          </cell>
          <cell r="H5" t="str">
            <v>Schürmann, Hubert</v>
          </cell>
          <cell r="I5" t="str">
            <v>TuS Stockum</v>
          </cell>
        </row>
        <row r="6">
          <cell r="A6">
            <v>521</v>
          </cell>
          <cell r="B6">
            <v>2</v>
          </cell>
          <cell r="C6">
            <v>2</v>
          </cell>
          <cell r="D6" t="str">
            <v/>
          </cell>
          <cell r="E6">
            <v>1</v>
          </cell>
          <cell r="F6">
            <v>0</v>
          </cell>
          <cell r="G6" t="str">
            <v>m</v>
          </cell>
          <cell r="H6" t="str">
            <v>Jäger, Michael</v>
          </cell>
          <cell r="I6" t="str">
            <v>BG Harkortsee</v>
          </cell>
        </row>
        <row r="7">
          <cell r="A7">
            <v>421</v>
          </cell>
          <cell r="B7">
            <v>3</v>
          </cell>
          <cell r="C7" t="str">
            <v/>
          </cell>
          <cell r="D7">
            <v>1</v>
          </cell>
          <cell r="E7">
            <v>0</v>
          </cell>
          <cell r="F7">
            <v>1</v>
          </cell>
          <cell r="G7" t="str">
            <v>W</v>
          </cell>
          <cell r="H7" t="str">
            <v>Sänger, Angela</v>
          </cell>
          <cell r="I7" t="str">
            <v>Triathlon-Team TG Witten</v>
          </cell>
        </row>
        <row r="8">
          <cell r="A8">
            <v>485</v>
          </cell>
          <cell r="B8">
            <v>4</v>
          </cell>
          <cell r="C8">
            <v>3</v>
          </cell>
          <cell r="D8" t="str">
            <v/>
          </cell>
          <cell r="E8">
            <v>1</v>
          </cell>
          <cell r="F8">
            <v>0</v>
          </cell>
          <cell r="G8" t="str">
            <v>M</v>
          </cell>
          <cell r="H8" t="str">
            <v>Kleyer, Tobias</v>
          </cell>
          <cell r="I8" t="str">
            <v>Dörken Mitarbeiter</v>
          </cell>
        </row>
        <row r="9">
          <cell r="A9">
            <v>516</v>
          </cell>
          <cell r="B9">
            <v>5</v>
          </cell>
          <cell r="C9" t="str">
            <v/>
          </cell>
          <cell r="D9">
            <v>2</v>
          </cell>
          <cell r="E9">
            <v>0</v>
          </cell>
          <cell r="F9">
            <v>1</v>
          </cell>
          <cell r="G9" t="str">
            <v>w</v>
          </cell>
          <cell r="H9" t="str">
            <v>Jäger, Susanne</v>
          </cell>
          <cell r="I9" t="str">
            <v>TUS Wengern</v>
          </cell>
        </row>
        <row r="10">
          <cell r="A10">
            <v>448</v>
          </cell>
          <cell r="B10">
            <v>6</v>
          </cell>
          <cell r="C10" t="str">
            <v/>
          </cell>
          <cell r="D10">
            <v>3</v>
          </cell>
          <cell r="E10">
            <v>0</v>
          </cell>
          <cell r="F10">
            <v>1</v>
          </cell>
          <cell r="G10" t="str">
            <v>W</v>
          </cell>
          <cell r="H10" t="str">
            <v>Mag, Barbara</v>
          </cell>
          <cell r="I10" t="str">
            <v>Herdecke</v>
          </cell>
        </row>
        <row r="11">
          <cell r="A11">
            <v>412</v>
          </cell>
          <cell r="B11">
            <v>7</v>
          </cell>
          <cell r="C11">
            <v>4</v>
          </cell>
          <cell r="D11" t="str">
            <v/>
          </cell>
          <cell r="E11">
            <v>1</v>
          </cell>
          <cell r="F11">
            <v>0</v>
          </cell>
          <cell r="G11" t="str">
            <v>M</v>
          </cell>
          <cell r="H11" t="str">
            <v>Meier, Dirk</v>
          </cell>
          <cell r="I11" t="str">
            <v>Team Salon Rani</v>
          </cell>
        </row>
        <row r="12">
          <cell r="A12">
            <v>424</v>
          </cell>
          <cell r="B12">
            <v>8</v>
          </cell>
          <cell r="C12" t="str">
            <v/>
          </cell>
          <cell r="D12">
            <v>4</v>
          </cell>
          <cell r="E12">
            <v>0</v>
          </cell>
          <cell r="F12">
            <v>1</v>
          </cell>
          <cell r="G12" t="str">
            <v>W</v>
          </cell>
          <cell r="H12" t="str">
            <v>Treier, Mirjam</v>
          </cell>
          <cell r="I12" t="str">
            <v>Gemeinschaftskrankenhaus Herdecke</v>
          </cell>
        </row>
        <row r="13">
          <cell r="A13">
            <v>483</v>
          </cell>
          <cell r="B13">
            <v>9</v>
          </cell>
          <cell r="C13" t="str">
            <v/>
          </cell>
          <cell r="D13">
            <v>5</v>
          </cell>
          <cell r="E13">
            <v>0</v>
          </cell>
          <cell r="F13">
            <v>1</v>
          </cell>
          <cell r="G13" t="str">
            <v>W</v>
          </cell>
          <cell r="H13" t="str">
            <v>Kaftan, Grit</v>
          </cell>
          <cell r="I13" t="str">
            <v>Dörken Mitarbeiter</v>
          </cell>
        </row>
        <row r="14">
          <cell r="A14">
            <v>472</v>
          </cell>
          <cell r="B14">
            <v>10</v>
          </cell>
          <cell r="C14">
            <v>5</v>
          </cell>
          <cell r="D14" t="str">
            <v/>
          </cell>
          <cell r="E14">
            <v>1</v>
          </cell>
          <cell r="F14">
            <v>0</v>
          </cell>
          <cell r="G14" t="str">
            <v>M</v>
          </cell>
          <cell r="H14" t="str">
            <v>Kolkmann, Stefan</v>
          </cell>
          <cell r="I14" t="str">
            <v>Felten Personalservice</v>
          </cell>
        </row>
        <row r="15">
          <cell r="A15">
            <v>482</v>
          </cell>
          <cell r="B15">
            <v>11</v>
          </cell>
          <cell r="C15" t="str">
            <v/>
          </cell>
          <cell r="D15">
            <v>6</v>
          </cell>
          <cell r="E15">
            <v>0</v>
          </cell>
          <cell r="F15">
            <v>1</v>
          </cell>
          <cell r="G15" t="str">
            <v>W</v>
          </cell>
          <cell r="H15" t="str">
            <v>Hanke, Laura</v>
          </cell>
          <cell r="I15" t="str">
            <v>Dörken Mitarbeiter</v>
          </cell>
        </row>
        <row r="16">
          <cell r="A16">
            <v>471</v>
          </cell>
          <cell r="B16">
            <v>12</v>
          </cell>
          <cell r="C16">
            <v>6</v>
          </cell>
          <cell r="D16" t="str">
            <v/>
          </cell>
          <cell r="E16">
            <v>1</v>
          </cell>
          <cell r="F16">
            <v>0</v>
          </cell>
          <cell r="G16" t="str">
            <v>M</v>
          </cell>
          <cell r="H16" t="str">
            <v>Gust, Manuel</v>
          </cell>
          <cell r="I16" t="str">
            <v>Felten Personalservice</v>
          </cell>
        </row>
        <row r="17">
          <cell r="A17">
            <v>470</v>
          </cell>
          <cell r="B17">
            <v>13</v>
          </cell>
          <cell r="C17">
            <v>7</v>
          </cell>
          <cell r="D17" t="str">
            <v/>
          </cell>
          <cell r="E17">
            <v>1</v>
          </cell>
          <cell r="F17">
            <v>0</v>
          </cell>
          <cell r="G17" t="str">
            <v>M</v>
          </cell>
          <cell r="H17" t="str">
            <v>Felten, Joschka</v>
          </cell>
          <cell r="I17" t="str">
            <v>Felten Personalservice</v>
          </cell>
        </row>
        <row r="18">
          <cell r="A18">
            <v>17</v>
          </cell>
          <cell r="B18">
            <v>14</v>
          </cell>
          <cell r="C18" t="str">
            <v/>
          </cell>
          <cell r="D18">
            <v>7</v>
          </cell>
          <cell r="E18">
            <v>0</v>
          </cell>
          <cell r="F18">
            <v>1</v>
          </cell>
          <cell r="G18" t="str">
            <v>W</v>
          </cell>
          <cell r="H18" t="str">
            <v>Sensen, Rani</v>
          </cell>
          <cell r="I18" t="str">
            <v>Team Salon Rani</v>
          </cell>
        </row>
        <row r="19">
          <cell r="A19">
            <v>405</v>
          </cell>
          <cell r="B19">
            <v>15</v>
          </cell>
          <cell r="C19">
            <v>8</v>
          </cell>
          <cell r="D19" t="str">
            <v/>
          </cell>
          <cell r="E19">
            <v>1</v>
          </cell>
          <cell r="F19">
            <v>0</v>
          </cell>
          <cell r="G19" t="str">
            <v>M</v>
          </cell>
          <cell r="H19" t="str">
            <v>Stücke, Eckhard</v>
          </cell>
          <cell r="I19" t="str">
            <v>Lage</v>
          </cell>
        </row>
        <row r="20">
          <cell r="A20">
            <v>519</v>
          </cell>
          <cell r="B20">
            <v>16</v>
          </cell>
          <cell r="C20" t="str">
            <v/>
          </cell>
          <cell r="D20">
            <v>8</v>
          </cell>
          <cell r="E20">
            <v>0</v>
          </cell>
          <cell r="F20">
            <v>1</v>
          </cell>
          <cell r="G20" t="str">
            <v>w</v>
          </cell>
          <cell r="H20" t="str">
            <v>Heuser, Marianne</v>
          </cell>
          <cell r="I20" t="str">
            <v>TUS Holzen-Sommerberg</v>
          </cell>
        </row>
        <row r="21">
          <cell r="A21">
            <v>515</v>
          </cell>
          <cell r="B21">
            <v>17</v>
          </cell>
          <cell r="C21">
            <v>9</v>
          </cell>
          <cell r="D21" t="str">
            <v/>
          </cell>
          <cell r="E21">
            <v>1</v>
          </cell>
          <cell r="F21">
            <v>0</v>
          </cell>
          <cell r="G21" t="str">
            <v>m</v>
          </cell>
          <cell r="H21" t="str">
            <v>Heuser, Karl-Heinz</v>
          </cell>
          <cell r="I21" t="str">
            <v>TUS Holzen-Sommerberg</v>
          </cell>
        </row>
        <row r="22">
          <cell r="A22">
            <v>497</v>
          </cell>
          <cell r="B22">
            <v>18</v>
          </cell>
          <cell r="C22" t="str">
            <v/>
          </cell>
          <cell r="D22">
            <v>9</v>
          </cell>
          <cell r="E22">
            <v>0</v>
          </cell>
          <cell r="F22">
            <v>1</v>
          </cell>
          <cell r="G22" t="str">
            <v>W</v>
          </cell>
          <cell r="H22" t="str">
            <v>Radosavljevic, Tanja</v>
          </cell>
          <cell r="I22" t="str">
            <v>Dörken Mitarbeiter</v>
          </cell>
        </row>
        <row r="23">
          <cell r="A23">
            <v>498</v>
          </cell>
          <cell r="B23">
            <v>19</v>
          </cell>
          <cell r="C23" t="str">
            <v/>
          </cell>
          <cell r="D23">
            <v>10</v>
          </cell>
          <cell r="E23">
            <v>0</v>
          </cell>
          <cell r="F23">
            <v>1</v>
          </cell>
          <cell r="G23" t="str">
            <v>W</v>
          </cell>
          <cell r="H23" t="str">
            <v>Sieper, Anne</v>
          </cell>
          <cell r="I23" t="str">
            <v>Dörken Mitarbeiter</v>
          </cell>
        </row>
        <row r="24">
          <cell r="A24">
            <v>526</v>
          </cell>
          <cell r="B24">
            <v>20</v>
          </cell>
          <cell r="C24" t="str">
            <v/>
          </cell>
          <cell r="D24">
            <v>11</v>
          </cell>
          <cell r="E24">
            <v>0</v>
          </cell>
          <cell r="F24">
            <v>1</v>
          </cell>
          <cell r="G24" t="str">
            <v>w</v>
          </cell>
          <cell r="H24" t="str">
            <v>König, Teodora</v>
          </cell>
          <cell r="I24" t="str">
            <v>TSV Vorhalle</v>
          </cell>
        </row>
        <row r="25">
          <cell r="A25">
            <v>530</v>
          </cell>
          <cell r="B25">
            <v>21</v>
          </cell>
          <cell r="C25" t="str">
            <v/>
          </cell>
          <cell r="D25">
            <v>12</v>
          </cell>
          <cell r="E25">
            <v>0</v>
          </cell>
          <cell r="F25">
            <v>1</v>
          </cell>
          <cell r="G25" t="str">
            <v>w</v>
          </cell>
          <cell r="H25" t="str">
            <v>Holtwiesche, Mareike</v>
          </cell>
          <cell r="I25" t="str">
            <v>Witten</v>
          </cell>
        </row>
        <row r="26">
          <cell r="A26">
            <v>529</v>
          </cell>
          <cell r="B26">
            <v>22</v>
          </cell>
          <cell r="C26">
            <v>10</v>
          </cell>
          <cell r="D26" t="str">
            <v/>
          </cell>
          <cell r="E26">
            <v>1</v>
          </cell>
          <cell r="F26">
            <v>0</v>
          </cell>
          <cell r="G26" t="str">
            <v>m</v>
          </cell>
          <cell r="H26" t="str">
            <v>Böhm, Anuk</v>
          </cell>
          <cell r="I26" t="str">
            <v>Herdecke</v>
          </cell>
        </row>
        <row r="27">
          <cell r="A27">
            <v>431</v>
          </cell>
          <cell r="B27">
            <v>23</v>
          </cell>
          <cell r="C27" t="str">
            <v/>
          </cell>
          <cell r="D27">
            <v>13</v>
          </cell>
          <cell r="E27">
            <v>0</v>
          </cell>
          <cell r="F27">
            <v>1</v>
          </cell>
          <cell r="G27" t="str">
            <v>W</v>
          </cell>
          <cell r="H27" t="str">
            <v>Suthoff, Iris</v>
          </cell>
          <cell r="I27" t="str">
            <v>Werkstätten Gottessegen</v>
          </cell>
        </row>
        <row r="28">
          <cell r="A28">
            <v>502</v>
          </cell>
          <cell r="B28">
            <v>24</v>
          </cell>
          <cell r="C28" t="str">
            <v/>
          </cell>
          <cell r="D28">
            <v>14</v>
          </cell>
          <cell r="E28">
            <v>0</v>
          </cell>
          <cell r="F28">
            <v>1</v>
          </cell>
          <cell r="G28" t="str">
            <v>w</v>
          </cell>
          <cell r="H28" t="str">
            <v>May, Ulrike</v>
          </cell>
          <cell r="I28" t="str">
            <v>Pennis</v>
          </cell>
        </row>
        <row r="29">
          <cell r="A29">
            <v>100</v>
          </cell>
          <cell r="B29">
            <v>25</v>
          </cell>
          <cell r="C29" t="str">
            <v/>
          </cell>
          <cell r="D29">
            <v>15</v>
          </cell>
          <cell r="E29">
            <v>0</v>
          </cell>
          <cell r="F29">
            <v>1</v>
          </cell>
          <cell r="G29" t="str">
            <v>W</v>
          </cell>
          <cell r="H29" t="str">
            <v>Seidel, Christine</v>
          </cell>
          <cell r="I29" t="str">
            <v>PV-Triathlon Witten</v>
          </cell>
        </row>
        <row r="30">
          <cell r="A30">
            <v>488</v>
          </cell>
          <cell r="B30">
            <v>26</v>
          </cell>
          <cell r="C30">
            <v>11</v>
          </cell>
          <cell r="D30" t="str">
            <v/>
          </cell>
          <cell r="E30">
            <v>1</v>
          </cell>
          <cell r="F30">
            <v>0</v>
          </cell>
          <cell r="G30" t="str">
            <v>M</v>
          </cell>
          <cell r="H30" t="str">
            <v>Wingenfeld, Bernd</v>
          </cell>
          <cell r="I30" t="str">
            <v>Dörken Mitarbeiter</v>
          </cell>
        </row>
        <row r="31">
          <cell r="A31">
            <v>493</v>
          </cell>
          <cell r="B31">
            <v>27</v>
          </cell>
          <cell r="C31" t="str">
            <v/>
          </cell>
          <cell r="D31">
            <v>16</v>
          </cell>
          <cell r="E31">
            <v>0</v>
          </cell>
          <cell r="F31">
            <v>1</v>
          </cell>
          <cell r="G31" t="str">
            <v>W</v>
          </cell>
          <cell r="H31" t="str">
            <v>Willkomm, Anja</v>
          </cell>
          <cell r="I31" t="str">
            <v>Dörken Angehörige</v>
          </cell>
        </row>
        <row r="32">
          <cell r="A32">
            <v>525</v>
          </cell>
          <cell r="B32">
            <v>28</v>
          </cell>
          <cell r="C32" t="str">
            <v/>
          </cell>
          <cell r="D32">
            <v>17</v>
          </cell>
          <cell r="E32">
            <v>0</v>
          </cell>
          <cell r="F32">
            <v>1</v>
          </cell>
          <cell r="G32" t="str">
            <v>w</v>
          </cell>
          <cell r="H32" t="str">
            <v>Brenne, Silvia</v>
          </cell>
          <cell r="I32" t="str">
            <v>Hagen</v>
          </cell>
        </row>
        <row r="33">
          <cell r="A33">
            <v>503</v>
          </cell>
          <cell r="B33">
            <v>29</v>
          </cell>
          <cell r="C33" t="str">
            <v/>
          </cell>
          <cell r="D33">
            <v>18</v>
          </cell>
          <cell r="E33">
            <v>0</v>
          </cell>
          <cell r="F33">
            <v>1</v>
          </cell>
          <cell r="G33" t="str">
            <v>w</v>
          </cell>
          <cell r="H33" t="str">
            <v>Wendlandt, Regina</v>
          </cell>
          <cell r="I33" t="str">
            <v>Pennis</v>
          </cell>
        </row>
        <row r="34">
          <cell r="A34">
            <v>469</v>
          </cell>
          <cell r="B34">
            <v>30</v>
          </cell>
          <cell r="C34" t="str">
            <v/>
          </cell>
          <cell r="D34">
            <v>19</v>
          </cell>
          <cell r="E34">
            <v>0</v>
          </cell>
          <cell r="F34">
            <v>1</v>
          </cell>
          <cell r="G34" t="str">
            <v>W</v>
          </cell>
          <cell r="H34" t="str">
            <v>Walter, Corinne</v>
          </cell>
          <cell r="I34" t="str">
            <v>Felten Personalservice</v>
          </cell>
        </row>
        <row r="35">
          <cell r="A35">
            <v>422</v>
          </cell>
          <cell r="B35">
            <v>31</v>
          </cell>
          <cell r="C35" t="str">
            <v/>
          </cell>
          <cell r="D35">
            <v>20</v>
          </cell>
          <cell r="E35">
            <v>0</v>
          </cell>
          <cell r="F35">
            <v>1</v>
          </cell>
          <cell r="G35" t="str">
            <v>W</v>
          </cell>
          <cell r="H35" t="str">
            <v>Bock, Jasmina</v>
          </cell>
          <cell r="I35" t="str">
            <v>Iserlohn</v>
          </cell>
        </row>
        <row r="36">
          <cell r="A36">
            <v>423</v>
          </cell>
          <cell r="B36">
            <v>32</v>
          </cell>
          <cell r="C36" t="str">
            <v/>
          </cell>
          <cell r="D36">
            <v>21</v>
          </cell>
          <cell r="E36">
            <v>0</v>
          </cell>
          <cell r="F36">
            <v>1</v>
          </cell>
          <cell r="G36" t="str">
            <v>W</v>
          </cell>
          <cell r="H36" t="str">
            <v>Bock, Jutta</v>
          </cell>
          <cell r="I36" t="str">
            <v>Menden</v>
          </cell>
        </row>
        <row r="37">
          <cell r="A37">
            <v>481</v>
          </cell>
          <cell r="B37">
            <v>33</v>
          </cell>
          <cell r="C37" t="str">
            <v/>
          </cell>
          <cell r="D37">
            <v>22</v>
          </cell>
          <cell r="E37">
            <v>0</v>
          </cell>
          <cell r="F37">
            <v>1</v>
          </cell>
          <cell r="G37" t="str">
            <v>W</v>
          </cell>
          <cell r="H37" t="str">
            <v>Furmanek, Heike</v>
          </cell>
          <cell r="I37" t="str">
            <v>Dörken Mitarbeiter</v>
          </cell>
        </row>
        <row r="38">
          <cell r="A38">
            <v>490</v>
          </cell>
          <cell r="B38">
            <v>34</v>
          </cell>
          <cell r="C38" t="str">
            <v/>
          </cell>
          <cell r="D38">
            <v>23</v>
          </cell>
          <cell r="E38">
            <v>0</v>
          </cell>
          <cell r="F38">
            <v>1</v>
          </cell>
          <cell r="G38" t="str">
            <v>W</v>
          </cell>
          <cell r="H38" t="str">
            <v>Kosenski, Annett</v>
          </cell>
          <cell r="I38" t="str">
            <v>Dörken Angehörige</v>
          </cell>
        </row>
        <row r="39">
          <cell r="A39">
            <v>484</v>
          </cell>
          <cell r="B39">
            <v>35</v>
          </cell>
          <cell r="C39" t="str">
            <v/>
          </cell>
          <cell r="D39">
            <v>24</v>
          </cell>
          <cell r="E39">
            <v>0</v>
          </cell>
          <cell r="F39">
            <v>1</v>
          </cell>
          <cell r="G39" t="str">
            <v>W</v>
          </cell>
          <cell r="H39" t="str">
            <v>Kierepka, Marion</v>
          </cell>
          <cell r="I39" t="str">
            <v>Dörken Mitarbeiter</v>
          </cell>
        </row>
        <row r="40">
          <cell r="A40">
            <v>468</v>
          </cell>
          <cell r="B40">
            <v>36</v>
          </cell>
          <cell r="C40">
            <v>12</v>
          </cell>
          <cell r="D40" t="str">
            <v/>
          </cell>
          <cell r="E40">
            <v>1</v>
          </cell>
          <cell r="F40">
            <v>0</v>
          </cell>
          <cell r="G40" t="str">
            <v>M</v>
          </cell>
          <cell r="H40" t="str">
            <v>Djuhera, Adnan</v>
          </cell>
          <cell r="I40" t="str">
            <v>Düsselläufer</v>
          </cell>
        </row>
        <row r="41">
          <cell r="A41">
            <v>478</v>
          </cell>
          <cell r="B41">
            <v>37</v>
          </cell>
          <cell r="C41" t="str">
            <v/>
          </cell>
          <cell r="D41">
            <v>25</v>
          </cell>
          <cell r="E41">
            <v>0</v>
          </cell>
          <cell r="F41">
            <v>1</v>
          </cell>
          <cell r="G41" t="str">
            <v>W</v>
          </cell>
          <cell r="H41" t="str">
            <v>Schürmann, Beate</v>
          </cell>
          <cell r="I41" t="str">
            <v>TuS Stockum</v>
          </cell>
        </row>
        <row r="42">
          <cell r="A42">
            <v>512</v>
          </cell>
          <cell r="B42">
            <v>38</v>
          </cell>
          <cell r="C42">
            <v>13</v>
          </cell>
          <cell r="D42" t="str">
            <v/>
          </cell>
          <cell r="E42">
            <v>1</v>
          </cell>
          <cell r="F42">
            <v>0</v>
          </cell>
          <cell r="G42" t="str">
            <v>m</v>
          </cell>
          <cell r="H42" t="str">
            <v>Pardun, Volker</v>
          </cell>
          <cell r="I42" t="str">
            <v>Hagen</v>
          </cell>
        </row>
        <row r="43">
          <cell r="A43">
            <v>430</v>
          </cell>
          <cell r="B43">
            <v>39</v>
          </cell>
          <cell r="C43" t="str">
            <v/>
          </cell>
          <cell r="D43">
            <v>26</v>
          </cell>
          <cell r="E43">
            <v>0</v>
          </cell>
          <cell r="F43">
            <v>1</v>
          </cell>
          <cell r="G43" t="str">
            <v>W</v>
          </cell>
          <cell r="H43" t="str">
            <v>Vökel, Ute</v>
          </cell>
          <cell r="I43" t="str">
            <v>Werkstätten Gottessegen</v>
          </cell>
        </row>
        <row r="44">
          <cell r="A44">
            <v>433</v>
          </cell>
          <cell r="B44">
            <v>40</v>
          </cell>
          <cell r="C44" t="str">
            <v/>
          </cell>
          <cell r="D44">
            <v>27</v>
          </cell>
          <cell r="E44">
            <v>0</v>
          </cell>
          <cell r="F44">
            <v>1</v>
          </cell>
          <cell r="G44" t="str">
            <v>W</v>
          </cell>
          <cell r="H44" t="str">
            <v>Kerbein, Petra</v>
          </cell>
          <cell r="I44" t="str">
            <v>Werkstätten Gottessegen</v>
          </cell>
        </row>
        <row r="45">
          <cell r="A45">
            <v>49</v>
          </cell>
          <cell r="B45">
            <v>41</v>
          </cell>
          <cell r="C45" t="str">
            <v/>
          </cell>
          <cell r="D45">
            <v>28</v>
          </cell>
          <cell r="E45">
            <v>0</v>
          </cell>
          <cell r="F45">
            <v>1</v>
          </cell>
          <cell r="G45" t="str">
            <v>W</v>
          </cell>
          <cell r="H45" t="str">
            <v>Braß, Ulrike</v>
          </cell>
          <cell r="I45" t="str">
            <v>Triathlon-TEAM TG Witten</v>
          </cell>
        </row>
        <row r="46">
          <cell r="A46">
            <v>511</v>
          </cell>
          <cell r="B46">
            <v>42</v>
          </cell>
          <cell r="C46" t="str">
            <v/>
          </cell>
          <cell r="D46">
            <v>29</v>
          </cell>
          <cell r="E46">
            <v>0</v>
          </cell>
          <cell r="F46">
            <v>1</v>
          </cell>
          <cell r="G46" t="str">
            <v>w</v>
          </cell>
          <cell r="H46" t="str">
            <v>Folie, Ursula</v>
          </cell>
          <cell r="I46" t="str">
            <v>Hagen</v>
          </cell>
        </row>
        <row r="47">
          <cell r="A47">
            <v>510</v>
          </cell>
          <cell r="B47">
            <v>43</v>
          </cell>
          <cell r="C47">
            <v>14</v>
          </cell>
          <cell r="D47" t="str">
            <v/>
          </cell>
          <cell r="E47">
            <v>1</v>
          </cell>
          <cell r="F47">
            <v>0</v>
          </cell>
          <cell r="G47" t="str">
            <v>m</v>
          </cell>
          <cell r="H47" t="str">
            <v>Folie, Josef</v>
          </cell>
          <cell r="I47" t="str">
            <v>Hagen</v>
          </cell>
        </row>
        <row r="48">
          <cell r="A48">
            <v>403</v>
          </cell>
          <cell r="B48">
            <v>44</v>
          </cell>
          <cell r="C48">
            <v>15</v>
          </cell>
          <cell r="D48" t="str">
            <v/>
          </cell>
          <cell r="E48">
            <v>1</v>
          </cell>
          <cell r="F48">
            <v>0</v>
          </cell>
          <cell r="G48" t="str">
            <v>M</v>
          </cell>
          <cell r="H48" t="str">
            <v>Nacke, Norbert</v>
          </cell>
          <cell r="I48" t="str">
            <v>Bochum</v>
          </cell>
        </row>
        <row r="49">
          <cell r="A49">
            <v>406</v>
          </cell>
          <cell r="B49">
            <v>45</v>
          </cell>
          <cell r="C49" t="str">
            <v/>
          </cell>
          <cell r="D49">
            <v>30</v>
          </cell>
          <cell r="E49">
            <v>0</v>
          </cell>
          <cell r="F49">
            <v>1</v>
          </cell>
          <cell r="G49" t="str">
            <v>W</v>
          </cell>
          <cell r="H49" t="str">
            <v>Korbel, Bianca</v>
          </cell>
          <cell r="I49" t="str">
            <v>Bochum</v>
          </cell>
        </row>
        <row r="50">
          <cell r="A50">
            <v>410</v>
          </cell>
          <cell r="B50">
            <v>46</v>
          </cell>
          <cell r="C50">
            <v>16</v>
          </cell>
          <cell r="D50" t="str">
            <v/>
          </cell>
          <cell r="E50">
            <v>1</v>
          </cell>
          <cell r="F50">
            <v>0</v>
          </cell>
          <cell r="G50" t="str">
            <v>M</v>
          </cell>
          <cell r="H50" t="str">
            <v>Pfeffer, Thorsten</v>
          </cell>
          <cell r="I50" t="str">
            <v>Oberlahr</v>
          </cell>
        </row>
        <row r="51">
          <cell r="A51">
            <v>409</v>
          </cell>
          <cell r="B51">
            <v>47</v>
          </cell>
          <cell r="C51" t="str">
            <v/>
          </cell>
          <cell r="D51">
            <v>31</v>
          </cell>
          <cell r="E51">
            <v>0</v>
          </cell>
          <cell r="F51">
            <v>1</v>
          </cell>
          <cell r="G51" t="str">
            <v>W</v>
          </cell>
          <cell r="H51" t="str">
            <v>Degener, Jasmin</v>
          </cell>
          <cell r="I51" t="str">
            <v>Oberlahr</v>
          </cell>
        </row>
        <row r="52">
          <cell r="A52">
            <v>489</v>
          </cell>
          <cell r="B52">
            <v>48</v>
          </cell>
          <cell r="C52" t="str">
            <v/>
          </cell>
          <cell r="D52">
            <v>32</v>
          </cell>
          <cell r="E52">
            <v>0</v>
          </cell>
          <cell r="F52">
            <v>1</v>
          </cell>
          <cell r="G52" t="str">
            <v>W</v>
          </cell>
          <cell r="H52" t="str">
            <v>Hollmann, Regina</v>
          </cell>
          <cell r="I52" t="str">
            <v>Dörken Angehörige</v>
          </cell>
        </row>
        <row r="53">
          <cell r="A53">
            <v>492</v>
          </cell>
          <cell r="B53">
            <v>49</v>
          </cell>
          <cell r="C53" t="str">
            <v/>
          </cell>
          <cell r="D53">
            <v>33</v>
          </cell>
          <cell r="E53">
            <v>0</v>
          </cell>
          <cell r="F53">
            <v>1</v>
          </cell>
          <cell r="G53" t="str">
            <v>W</v>
          </cell>
          <cell r="H53" t="str">
            <v>Vorkötter, Sandra</v>
          </cell>
          <cell r="I53" t="str">
            <v>Dörken Angehörige</v>
          </cell>
        </row>
        <row r="54">
          <cell r="A54">
            <v>491</v>
          </cell>
          <cell r="B54">
            <v>50</v>
          </cell>
          <cell r="C54" t="str">
            <v/>
          </cell>
          <cell r="D54">
            <v>34</v>
          </cell>
          <cell r="E54">
            <v>0</v>
          </cell>
          <cell r="F54">
            <v>1</v>
          </cell>
          <cell r="G54" t="str">
            <v>W</v>
          </cell>
          <cell r="H54" t="str">
            <v>Sinsek, Tanja</v>
          </cell>
          <cell r="I54" t="str">
            <v>Dörken Angehörige</v>
          </cell>
        </row>
        <row r="55">
          <cell r="A55">
            <v>415</v>
          </cell>
          <cell r="B55">
            <v>51</v>
          </cell>
          <cell r="C55" t="str">
            <v/>
          </cell>
          <cell r="D55">
            <v>35</v>
          </cell>
          <cell r="E55">
            <v>0</v>
          </cell>
          <cell r="F55">
            <v>1</v>
          </cell>
          <cell r="G55" t="str">
            <v>W</v>
          </cell>
          <cell r="H55" t="str">
            <v>Michonnek, Lisa</v>
          </cell>
          <cell r="I55" t="str">
            <v>Team Salon Rani</v>
          </cell>
        </row>
        <row r="56">
          <cell r="A56">
            <v>509</v>
          </cell>
          <cell r="B56">
            <v>52</v>
          </cell>
          <cell r="C56">
            <v>17</v>
          </cell>
          <cell r="D56" t="str">
            <v/>
          </cell>
          <cell r="E56">
            <v>1</v>
          </cell>
          <cell r="F56">
            <v>0</v>
          </cell>
          <cell r="G56" t="str">
            <v>m</v>
          </cell>
          <cell r="H56" t="str">
            <v>Keßmeyer, Alfred</v>
          </cell>
          <cell r="I56" t="str">
            <v>Gevelsberg</v>
          </cell>
        </row>
        <row r="57">
          <cell r="A57">
            <v>507</v>
          </cell>
          <cell r="B57">
            <v>53</v>
          </cell>
          <cell r="C57">
            <v>18</v>
          </cell>
          <cell r="D57" t="str">
            <v/>
          </cell>
          <cell r="E57">
            <v>1</v>
          </cell>
          <cell r="F57">
            <v>0</v>
          </cell>
          <cell r="G57" t="str">
            <v>m</v>
          </cell>
          <cell r="H57" t="str">
            <v>Fuchs, Alfons</v>
          </cell>
          <cell r="I57" t="str">
            <v>TV Hasslinghausen</v>
          </cell>
        </row>
        <row r="58">
          <cell r="A58">
            <v>513</v>
          </cell>
          <cell r="B58">
            <v>54</v>
          </cell>
          <cell r="C58" t="str">
            <v/>
          </cell>
          <cell r="D58">
            <v>36</v>
          </cell>
          <cell r="E58">
            <v>0</v>
          </cell>
          <cell r="F58">
            <v>1</v>
          </cell>
          <cell r="G58" t="str">
            <v>w</v>
          </cell>
          <cell r="H58" t="str">
            <v>Mylonas, Alexandra</v>
          </cell>
          <cell r="I58" t="str">
            <v>Team Salon Rani</v>
          </cell>
        </row>
        <row r="59">
          <cell r="A59">
            <v>514</v>
          </cell>
          <cell r="B59">
            <v>55</v>
          </cell>
          <cell r="C59" t="str">
            <v/>
          </cell>
          <cell r="D59">
            <v>37</v>
          </cell>
          <cell r="E59">
            <v>0</v>
          </cell>
          <cell r="F59">
            <v>1</v>
          </cell>
          <cell r="G59" t="str">
            <v>w</v>
          </cell>
          <cell r="H59" t="str">
            <v>Mylonas, Smilla</v>
          </cell>
          <cell r="I59" t="str">
            <v>Team Salon Rani</v>
          </cell>
        </row>
        <row r="60">
          <cell r="A60">
            <v>532</v>
          </cell>
          <cell r="B60">
            <v>56</v>
          </cell>
          <cell r="C60" t="str">
            <v/>
          </cell>
          <cell r="D60">
            <v>38</v>
          </cell>
          <cell r="E60">
            <v>0</v>
          </cell>
          <cell r="F60">
            <v>1</v>
          </cell>
          <cell r="G60" t="str">
            <v>w</v>
          </cell>
          <cell r="H60" t="str">
            <v>Israel-Hermes, Nadja</v>
          </cell>
          <cell r="I60" t="str">
            <v>Herdecke</v>
          </cell>
        </row>
        <row r="61">
          <cell r="A61">
            <v>506</v>
          </cell>
          <cell r="B61">
            <v>57</v>
          </cell>
          <cell r="C61" t="str">
            <v/>
          </cell>
          <cell r="D61">
            <v>39</v>
          </cell>
          <cell r="E61">
            <v>0</v>
          </cell>
          <cell r="F61">
            <v>1</v>
          </cell>
          <cell r="G61" t="str">
            <v>w</v>
          </cell>
          <cell r="H61" t="str">
            <v>Mylonas, Roselyne</v>
          </cell>
          <cell r="I61" t="str">
            <v>Team Salon Rani</v>
          </cell>
        </row>
        <row r="62">
          <cell r="A62">
            <v>477</v>
          </cell>
          <cell r="B62">
            <v>58</v>
          </cell>
          <cell r="C62" t="str">
            <v/>
          </cell>
          <cell r="D62">
            <v>40</v>
          </cell>
          <cell r="E62">
            <v>0</v>
          </cell>
          <cell r="F62">
            <v>1</v>
          </cell>
          <cell r="G62" t="str">
            <v>W</v>
          </cell>
          <cell r="H62" t="str">
            <v>Wurst, Inge</v>
          </cell>
          <cell r="I62" t="str">
            <v>Team Salon Rani</v>
          </cell>
        </row>
        <row r="63">
          <cell r="A63">
            <v>420</v>
          </cell>
          <cell r="B63">
            <v>59</v>
          </cell>
          <cell r="C63" t="str">
            <v/>
          </cell>
          <cell r="D63">
            <v>41</v>
          </cell>
          <cell r="E63">
            <v>0</v>
          </cell>
          <cell r="F63">
            <v>1</v>
          </cell>
          <cell r="G63" t="str">
            <v>W</v>
          </cell>
          <cell r="H63" t="str">
            <v>Kozlowski, Brigitte</v>
          </cell>
          <cell r="I63" t="str">
            <v>Team Salon Rani</v>
          </cell>
        </row>
        <row r="64">
          <cell r="A64">
            <v>416</v>
          </cell>
          <cell r="B64">
            <v>60</v>
          </cell>
          <cell r="C64" t="str">
            <v/>
          </cell>
          <cell r="D64">
            <v>42</v>
          </cell>
          <cell r="E64">
            <v>0</v>
          </cell>
          <cell r="F64">
            <v>1</v>
          </cell>
          <cell r="G64" t="str">
            <v>W</v>
          </cell>
          <cell r="H64" t="str">
            <v>Freitag, Ela</v>
          </cell>
          <cell r="I64" t="str">
            <v>Team Salon Rani</v>
          </cell>
        </row>
        <row r="65">
          <cell r="A65">
            <v>476</v>
          </cell>
          <cell r="B65">
            <v>61</v>
          </cell>
          <cell r="C65" t="str">
            <v/>
          </cell>
          <cell r="D65">
            <v>43</v>
          </cell>
          <cell r="E65">
            <v>0</v>
          </cell>
          <cell r="F65">
            <v>1</v>
          </cell>
          <cell r="G65" t="str">
            <v>W</v>
          </cell>
          <cell r="H65" t="str">
            <v>Freitag, Krümelchen</v>
          </cell>
          <cell r="I65" t="str">
            <v>Team Salon Rani</v>
          </cell>
        </row>
        <row r="66">
          <cell r="A66">
            <v>419</v>
          </cell>
          <cell r="B66">
            <v>62</v>
          </cell>
          <cell r="C66" t="str">
            <v/>
          </cell>
          <cell r="D66">
            <v>44</v>
          </cell>
          <cell r="E66">
            <v>0</v>
          </cell>
          <cell r="F66">
            <v>1</v>
          </cell>
          <cell r="G66" t="str">
            <v>W</v>
          </cell>
          <cell r="H66" t="str">
            <v>Nölke-Erdmann, Amy</v>
          </cell>
          <cell r="I66" t="str">
            <v>Team Salon Rani</v>
          </cell>
        </row>
        <row r="67">
          <cell r="A67">
            <v>411</v>
          </cell>
          <cell r="B67">
            <v>63</v>
          </cell>
          <cell r="C67" t="str">
            <v/>
          </cell>
          <cell r="D67">
            <v>45</v>
          </cell>
          <cell r="E67">
            <v>0</v>
          </cell>
          <cell r="F67">
            <v>1</v>
          </cell>
          <cell r="G67" t="str">
            <v>W</v>
          </cell>
          <cell r="H67" t="str">
            <v>Meier, Uschi</v>
          </cell>
          <cell r="I67" t="str">
            <v>Team Salon Rani</v>
          </cell>
        </row>
        <row r="68">
          <cell r="A68">
            <v>418</v>
          </cell>
          <cell r="B68">
            <v>64</v>
          </cell>
          <cell r="C68" t="str">
            <v/>
          </cell>
          <cell r="D68">
            <v>46</v>
          </cell>
          <cell r="E68">
            <v>0</v>
          </cell>
          <cell r="F68">
            <v>1</v>
          </cell>
          <cell r="G68" t="str">
            <v>W</v>
          </cell>
          <cell r="H68" t="str">
            <v>Nölke-Erdmann, Dagmar</v>
          </cell>
          <cell r="I68" t="str">
            <v>Team Salon Rani</v>
          </cell>
        </row>
        <row r="69">
          <cell r="A69">
            <v>417</v>
          </cell>
          <cell r="B69">
            <v>65</v>
          </cell>
          <cell r="C69" t="str">
            <v/>
          </cell>
          <cell r="D69">
            <v>47</v>
          </cell>
          <cell r="E69">
            <v>0</v>
          </cell>
          <cell r="F69">
            <v>1</v>
          </cell>
          <cell r="G69" t="str">
            <v>W</v>
          </cell>
          <cell r="H69" t="str">
            <v>Schadwell, Korry</v>
          </cell>
          <cell r="I69" t="str">
            <v>Team Salon Rani</v>
          </cell>
        </row>
        <row r="70">
          <cell r="A70">
            <v>414</v>
          </cell>
          <cell r="B70">
            <v>66</v>
          </cell>
          <cell r="C70">
            <v>19</v>
          </cell>
          <cell r="D70" t="str">
            <v/>
          </cell>
          <cell r="E70">
            <v>1</v>
          </cell>
          <cell r="F70">
            <v>0</v>
          </cell>
          <cell r="G70" t="str">
            <v>M</v>
          </cell>
          <cell r="H70" t="str">
            <v>Holthaus, Siggi</v>
          </cell>
          <cell r="I70" t="str">
            <v>Team Salon Rani</v>
          </cell>
        </row>
        <row r="71">
          <cell r="A71">
            <v>413</v>
          </cell>
          <cell r="B71">
            <v>67</v>
          </cell>
          <cell r="C71" t="str">
            <v/>
          </cell>
          <cell r="D71">
            <v>48</v>
          </cell>
          <cell r="E71">
            <v>0</v>
          </cell>
          <cell r="F71">
            <v>1</v>
          </cell>
          <cell r="G71" t="str">
            <v>W</v>
          </cell>
          <cell r="H71" t="str">
            <v>Meier, Mia</v>
          </cell>
          <cell r="I71" t="str">
            <v>Team Salon Rani</v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>
            <v>0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>
            <v>0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>
            <v>0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>
            <v>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>
            <v>0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>
            <v>0</v>
          </cell>
          <cell r="F77">
            <v>0</v>
          </cell>
          <cell r="G77" t="str">
            <v/>
          </cell>
          <cell r="H77" t="str">
            <v/>
          </cell>
          <cell r="I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>
            <v>0</v>
          </cell>
          <cell r="F78">
            <v>0</v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>
            <v>0</v>
          </cell>
          <cell r="F79">
            <v>0</v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>
            <v>0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>
            <v>0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>
            <v>0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>
            <v>0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>
            <v>0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>
            <v>0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>
            <v>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>
            <v>0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>
            <v>0</v>
          </cell>
          <cell r="F88">
            <v>0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>
            <v>0</v>
          </cell>
          <cell r="F89">
            <v>0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>
            <v>0</v>
          </cell>
          <cell r="F90">
            <v>0</v>
          </cell>
          <cell r="G90" t="str">
            <v/>
          </cell>
          <cell r="H90" t="str">
            <v/>
          </cell>
          <cell r="I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>
            <v>0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>
            <v>0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>
            <v>0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>
            <v>0</v>
          </cell>
          <cell r="F99">
            <v>0</v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>
            <v>0</v>
          </cell>
          <cell r="F100">
            <v>0</v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>
            <v>0</v>
          </cell>
          <cell r="F101">
            <v>0</v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>
            <v>0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>
            <v>0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>
            <v>0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>
            <v>0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>
            <v>0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>
            <v>0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>
            <v>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>
            <v>0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>
            <v>0</v>
          </cell>
          <cell r="F110">
            <v>0</v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>
            <v>0</v>
          </cell>
          <cell r="F111">
            <v>0</v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>
            <v>0</v>
          </cell>
          <cell r="F112">
            <v>0</v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>
            <v>0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>
            <v>0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>
            <v>0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>
            <v>0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>
            <v>0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>
            <v>0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>
            <v>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>
            <v>0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>
            <v>0</v>
          </cell>
          <cell r="F121">
            <v>0</v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>
            <v>0</v>
          </cell>
          <cell r="F122">
            <v>0</v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>
            <v>0</v>
          </cell>
          <cell r="F123">
            <v>0</v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>
            <v>0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>
            <v>0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>
            <v>0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>
            <v>0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>
            <v>0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>
            <v>0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>
            <v>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>
            <v>0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>
            <v>0</v>
          </cell>
          <cell r="F132">
            <v>0</v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>
            <v>0</v>
          </cell>
          <cell r="F133">
            <v>0</v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>
            <v>0</v>
          </cell>
          <cell r="F134">
            <v>0</v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>
            <v>0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>
            <v>0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>
            <v>0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>
            <v>0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>
            <v>0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>
            <v>0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>
            <v>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>
            <v>0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>
            <v>0</v>
          </cell>
          <cell r="F143">
            <v>0</v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>
            <v>0</v>
          </cell>
          <cell r="F144">
            <v>0</v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>
            <v>0</v>
          </cell>
          <cell r="F145">
            <v>0</v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>
            <v>0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>
            <v>0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>
            <v>0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>
            <v>0</v>
          </cell>
          <cell r="F154">
            <v>0</v>
          </cell>
          <cell r="G154" t="str">
            <v/>
          </cell>
          <cell r="H154" t="str">
            <v/>
          </cell>
          <cell r="I154" t="str">
            <v/>
          </cell>
        </row>
      </sheetData>
      <sheetData sheetId="10">
        <row r="4">
          <cell r="A4" t="str">
            <v>StartNr.</v>
          </cell>
          <cell r="B4" t="str">
            <v>Platz
ges.</v>
          </cell>
          <cell r="C4" t="str">
            <v>Platz 
M</v>
          </cell>
          <cell r="D4" t="str">
            <v>Platz
W</v>
          </cell>
          <cell r="E4" t="str">
            <v>Zähl
M</v>
          </cell>
          <cell r="F4" t="str">
            <v>Zähl
W</v>
          </cell>
          <cell r="G4" t="str">
            <v>M/W</v>
          </cell>
          <cell r="H4" t="str">
            <v>Name, Vorname</v>
          </cell>
          <cell r="I4" t="str">
            <v>Verein/Ort</v>
          </cell>
        </row>
        <row r="5">
          <cell r="A5">
            <v>531</v>
          </cell>
          <cell r="B5">
            <v>1</v>
          </cell>
          <cell r="C5">
            <v>1</v>
          </cell>
          <cell r="D5" t="str">
            <v/>
          </cell>
          <cell r="E5">
            <v>1</v>
          </cell>
          <cell r="F5">
            <v>0</v>
          </cell>
          <cell r="G5" t="str">
            <v>m</v>
          </cell>
          <cell r="H5" t="str">
            <v>Moldenhauer, Matthias</v>
          </cell>
          <cell r="I5" t="str">
            <v>Herdecke</v>
          </cell>
        </row>
        <row r="6">
          <cell r="A6">
            <v>427</v>
          </cell>
          <cell r="B6">
            <v>2</v>
          </cell>
          <cell r="C6" t="str">
            <v/>
          </cell>
          <cell r="D6">
            <v>1</v>
          </cell>
          <cell r="E6">
            <v>0</v>
          </cell>
          <cell r="F6">
            <v>1</v>
          </cell>
          <cell r="G6" t="str">
            <v>W</v>
          </cell>
          <cell r="H6" t="str">
            <v>Redecker, Christiane</v>
          </cell>
          <cell r="I6" t="str">
            <v>Werkstätten Gottessegen</v>
          </cell>
        </row>
        <row r="7">
          <cell r="A7">
            <v>408</v>
          </cell>
          <cell r="B7">
            <v>3</v>
          </cell>
          <cell r="C7">
            <v>2</v>
          </cell>
          <cell r="D7" t="str">
            <v/>
          </cell>
          <cell r="E7">
            <v>1</v>
          </cell>
          <cell r="F7">
            <v>0</v>
          </cell>
          <cell r="G7" t="str">
            <v>M</v>
          </cell>
          <cell r="H7" t="str">
            <v>Johna, Heinz-Erhard</v>
          </cell>
          <cell r="I7" t="str">
            <v>Lauftreff Hohenlimburg</v>
          </cell>
        </row>
        <row r="8">
          <cell r="A8">
            <v>436</v>
          </cell>
          <cell r="B8">
            <v>4</v>
          </cell>
          <cell r="C8">
            <v>3</v>
          </cell>
          <cell r="D8" t="str">
            <v/>
          </cell>
          <cell r="E8">
            <v>1</v>
          </cell>
          <cell r="F8">
            <v>0</v>
          </cell>
          <cell r="G8" t="str">
            <v>M</v>
          </cell>
          <cell r="H8" t="str">
            <v>Olitzka, Norbert</v>
          </cell>
          <cell r="I8" t="str">
            <v>b2balance</v>
          </cell>
        </row>
        <row r="9">
          <cell r="A9">
            <v>438</v>
          </cell>
          <cell r="B9">
            <v>5</v>
          </cell>
          <cell r="C9" t="str">
            <v/>
          </cell>
          <cell r="D9">
            <v>2</v>
          </cell>
          <cell r="E9">
            <v>0</v>
          </cell>
          <cell r="F9">
            <v>1</v>
          </cell>
          <cell r="G9" t="str">
            <v>W</v>
          </cell>
          <cell r="H9" t="str">
            <v>Assert, Anja</v>
          </cell>
          <cell r="I9" t="str">
            <v>b2balance</v>
          </cell>
        </row>
        <row r="10">
          <cell r="A10">
            <v>523</v>
          </cell>
          <cell r="B10">
            <v>6</v>
          </cell>
          <cell r="C10" t="str">
            <v/>
          </cell>
          <cell r="D10">
            <v>3</v>
          </cell>
          <cell r="E10">
            <v>0</v>
          </cell>
          <cell r="F10">
            <v>1</v>
          </cell>
          <cell r="G10" t="str">
            <v>w</v>
          </cell>
          <cell r="H10" t="str">
            <v>Wolff, Birgit</v>
          </cell>
          <cell r="I10" t="str">
            <v>Witten</v>
          </cell>
        </row>
        <row r="11">
          <cell r="A11">
            <v>437</v>
          </cell>
          <cell r="B11">
            <v>7</v>
          </cell>
          <cell r="C11">
            <v>4</v>
          </cell>
          <cell r="D11" t="str">
            <v/>
          </cell>
          <cell r="E11">
            <v>1</v>
          </cell>
          <cell r="F11">
            <v>0</v>
          </cell>
          <cell r="G11" t="str">
            <v>M</v>
          </cell>
          <cell r="H11" t="str">
            <v>Schürmann, Volker</v>
          </cell>
          <cell r="I11" t="str">
            <v>b2balance</v>
          </cell>
        </row>
        <row r="12">
          <cell r="A12">
            <v>524</v>
          </cell>
          <cell r="B12">
            <v>8</v>
          </cell>
          <cell r="C12" t="str">
            <v/>
          </cell>
          <cell r="D12">
            <v>4</v>
          </cell>
          <cell r="E12">
            <v>0</v>
          </cell>
          <cell r="F12">
            <v>1</v>
          </cell>
          <cell r="G12" t="str">
            <v>w</v>
          </cell>
          <cell r="H12" t="str">
            <v>Brede, Maike</v>
          </cell>
          <cell r="I12" t="str">
            <v>Witten</v>
          </cell>
        </row>
        <row r="13">
          <cell r="A13">
            <v>461</v>
          </cell>
          <cell r="B13">
            <v>9</v>
          </cell>
          <cell r="C13">
            <v>5</v>
          </cell>
          <cell r="D13" t="str">
            <v/>
          </cell>
          <cell r="E13">
            <v>1</v>
          </cell>
          <cell r="F13">
            <v>0</v>
          </cell>
          <cell r="G13" t="str">
            <v>M</v>
          </cell>
          <cell r="H13" t="str">
            <v>Dingemann, Peter</v>
          </cell>
          <cell r="I13" t="str">
            <v>Düsselläufer</v>
          </cell>
        </row>
        <row r="14">
          <cell r="A14">
            <v>508</v>
          </cell>
          <cell r="B14">
            <v>10</v>
          </cell>
          <cell r="C14" t="str">
            <v/>
          </cell>
          <cell r="D14">
            <v>5</v>
          </cell>
          <cell r="E14">
            <v>0</v>
          </cell>
          <cell r="F14">
            <v>1</v>
          </cell>
          <cell r="G14" t="str">
            <v>w</v>
          </cell>
          <cell r="H14" t="str">
            <v>Sievert-Kubis, Janina</v>
          </cell>
          <cell r="I14" t="str">
            <v>Castrop-Rauxel</v>
          </cell>
        </row>
        <row r="15">
          <cell r="A15">
            <v>407</v>
          </cell>
          <cell r="B15">
            <v>11</v>
          </cell>
          <cell r="C15" t="str">
            <v/>
          </cell>
          <cell r="D15">
            <v>6</v>
          </cell>
          <cell r="E15">
            <v>0</v>
          </cell>
          <cell r="F15">
            <v>1</v>
          </cell>
          <cell r="G15" t="str">
            <v>W</v>
          </cell>
          <cell r="H15" t="str">
            <v>Johna, Martina</v>
          </cell>
          <cell r="I15" t="str">
            <v>Lauftreff Hohenlimburg</v>
          </cell>
        </row>
        <row r="16">
          <cell r="A16">
            <v>473</v>
          </cell>
          <cell r="B16">
            <v>12</v>
          </cell>
          <cell r="C16" t="str">
            <v/>
          </cell>
          <cell r="D16">
            <v>7</v>
          </cell>
          <cell r="E16">
            <v>0</v>
          </cell>
          <cell r="F16">
            <v>1</v>
          </cell>
          <cell r="G16" t="str">
            <v>W</v>
          </cell>
          <cell r="H16" t="str">
            <v>Versteyl, Heike</v>
          </cell>
          <cell r="I16" t="str">
            <v>-</v>
          </cell>
        </row>
        <row r="17">
          <cell r="A17">
            <v>463</v>
          </cell>
          <cell r="B17">
            <v>13</v>
          </cell>
          <cell r="C17" t="str">
            <v/>
          </cell>
          <cell r="D17">
            <v>8</v>
          </cell>
          <cell r="E17">
            <v>0</v>
          </cell>
          <cell r="F17">
            <v>1</v>
          </cell>
          <cell r="G17" t="str">
            <v>W</v>
          </cell>
          <cell r="H17" t="str">
            <v>Simon, Ingrid</v>
          </cell>
          <cell r="I17" t="str">
            <v>Düsselläufer</v>
          </cell>
        </row>
        <row r="18">
          <cell r="A18">
            <v>451</v>
          </cell>
          <cell r="B18">
            <v>14</v>
          </cell>
          <cell r="C18" t="str">
            <v/>
          </cell>
          <cell r="D18">
            <v>9</v>
          </cell>
          <cell r="E18">
            <v>0</v>
          </cell>
          <cell r="F18">
            <v>1</v>
          </cell>
          <cell r="G18" t="str">
            <v>W</v>
          </cell>
          <cell r="H18" t="str">
            <v>Nesselberger, Petra</v>
          </cell>
          <cell r="I18" t="str">
            <v>b2balance</v>
          </cell>
        </row>
        <row r="19">
          <cell r="A19">
            <v>440</v>
          </cell>
          <cell r="B19">
            <v>15</v>
          </cell>
          <cell r="C19">
            <v>6</v>
          </cell>
          <cell r="D19" t="str">
            <v/>
          </cell>
          <cell r="E19">
            <v>1</v>
          </cell>
          <cell r="F19">
            <v>0</v>
          </cell>
          <cell r="G19" t="str">
            <v>M</v>
          </cell>
          <cell r="H19" t="str">
            <v>Pasche, Stefan</v>
          </cell>
          <cell r="I19" t="str">
            <v>b2balance</v>
          </cell>
        </row>
        <row r="20">
          <cell r="A20">
            <v>441</v>
          </cell>
          <cell r="B20">
            <v>16</v>
          </cell>
          <cell r="C20" t="str">
            <v/>
          </cell>
          <cell r="D20">
            <v>10</v>
          </cell>
          <cell r="E20">
            <v>0</v>
          </cell>
          <cell r="F20">
            <v>1</v>
          </cell>
          <cell r="G20" t="str">
            <v>W</v>
          </cell>
          <cell r="H20" t="str">
            <v>Stobinski, Claudia</v>
          </cell>
          <cell r="I20" t="str">
            <v>b2balance</v>
          </cell>
        </row>
        <row r="21">
          <cell r="A21">
            <v>453</v>
          </cell>
          <cell r="B21">
            <v>17</v>
          </cell>
          <cell r="C21">
            <v>7</v>
          </cell>
          <cell r="D21" t="str">
            <v/>
          </cell>
          <cell r="E21">
            <v>1</v>
          </cell>
          <cell r="F21">
            <v>0</v>
          </cell>
          <cell r="G21" t="str">
            <v>M</v>
          </cell>
          <cell r="H21" t="str">
            <v>Görich, Thomas</v>
          </cell>
          <cell r="I21" t="str">
            <v>b2balance</v>
          </cell>
        </row>
        <row r="22">
          <cell r="A22">
            <v>450</v>
          </cell>
          <cell r="B22">
            <v>18</v>
          </cell>
          <cell r="C22">
            <v>8</v>
          </cell>
          <cell r="D22" t="str">
            <v/>
          </cell>
          <cell r="E22">
            <v>1</v>
          </cell>
          <cell r="F22">
            <v>0</v>
          </cell>
          <cell r="G22" t="str">
            <v>M</v>
          </cell>
          <cell r="H22" t="str">
            <v>Brahmann, Bruno</v>
          </cell>
          <cell r="I22" t="str">
            <v>PV-Triathlon Witten</v>
          </cell>
        </row>
        <row r="23">
          <cell r="A23">
            <v>520</v>
          </cell>
          <cell r="B23">
            <v>19</v>
          </cell>
          <cell r="C23" t="str">
            <v/>
          </cell>
          <cell r="D23">
            <v>11</v>
          </cell>
          <cell r="E23">
            <v>0</v>
          </cell>
          <cell r="F23">
            <v>1</v>
          </cell>
          <cell r="G23" t="str">
            <v>w</v>
          </cell>
          <cell r="H23" t="str">
            <v>Köchling, Anke</v>
          </cell>
          <cell r="I23" t="str">
            <v>TSV Vorhalle</v>
          </cell>
        </row>
        <row r="24">
          <cell r="A24">
            <v>522</v>
          </cell>
          <cell r="B24">
            <v>20</v>
          </cell>
          <cell r="C24" t="str">
            <v/>
          </cell>
          <cell r="D24">
            <v>12</v>
          </cell>
          <cell r="E24">
            <v>0</v>
          </cell>
          <cell r="F24">
            <v>1</v>
          </cell>
          <cell r="G24" t="str">
            <v>w</v>
          </cell>
          <cell r="H24" t="str">
            <v>Staab, Simone</v>
          </cell>
          <cell r="I24" t="str">
            <v>TSV Vorhalle</v>
          </cell>
        </row>
        <row r="25">
          <cell r="A25">
            <v>462</v>
          </cell>
          <cell r="B25">
            <v>21</v>
          </cell>
          <cell r="C25" t="str">
            <v/>
          </cell>
          <cell r="D25">
            <v>13</v>
          </cell>
          <cell r="E25">
            <v>0</v>
          </cell>
          <cell r="F25">
            <v>1</v>
          </cell>
          <cell r="G25" t="str">
            <v>W</v>
          </cell>
          <cell r="H25" t="str">
            <v>Kiepe, Rita</v>
          </cell>
          <cell r="I25" t="str">
            <v>Düsselläufer</v>
          </cell>
        </row>
        <row r="26">
          <cell r="A26">
            <v>479</v>
          </cell>
          <cell r="B26">
            <v>22</v>
          </cell>
          <cell r="C26" t="str">
            <v/>
          </cell>
          <cell r="D26">
            <v>14</v>
          </cell>
          <cell r="E26">
            <v>0</v>
          </cell>
          <cell r="F26">
            <v>1</v>
          </cell>
          <cell r="G26" t="str">
            <v>W</v>
          </cell>
          <cell r="H26" t="str">
            <v>Blome, Karin</v>
          </cell>
          <cell r="I26" t="str">
            <v>Herdecke</v>
          </cell>
        </row>
        <row r="27">
          <cell r="A27">
            <v>425</v>
          </cell>
          <cell r="B27">
            <v>23</v>
          </cell>
          <cell r="C27" t="str">
            <v/>
          </cell>
          <cell r="D27">
            <v>15</v>
          </cell>
          <cell r="E27">
            <v>0</v>
          </cell>
          <cell r="F27">
            <v>1</v>
          </cell>
          <cell r="G27" t="str">
            <v>W</v>
          </cell>
          <cell r="H27" t="str">
            <v>Jabs, Angelika</v>
          </cell>
          <cell r="I27" t="str">
            <v>Dortmund</v>
          </cell>
        </row>
        <row r="28">
          <cell r="A28">
            <v>442</v>
          </cell>
          <cell r="B28">
            <v>24</v>
          </cell>
          <cell r="C28" t="str">
            <v/>
          </cell>
          <cell r="D28">
            <v>16</v>
          </cell>
          <cell r="E28">
            <v>0</v>
          </cell>
          <cell r="F28">
            <v>1</v>
          </cell>
          <cell r="G28" t="str">
            <v>W</v>
          </cell>
          <cell r="H28" t="str">
            <v>Fuchs, Manuela</v>
          </cell>
          <cell r="I28" t="str">
            <v>Witten</v>
          </cell>
        </row>
        <row r="29">
          <cell r="A29">
            <v>443</v>
          </cell>
          <cell r="B29">
            <v>25</v>
          </cell>
          <cell r="C29" t="str">
            <v/>
          </cell>
          <cell r="D29">
            <v>17</v>
          </cell>
          <cell r="E29">
            <v>0</v>
          </cell>
          <cell r="F29">
            <v>1</v>
          </cell>
          <cell r="G29" t="str">
            <v>W</v>
          </cell>
          <cell r="H29" t="str">
            <v>Ribberger, Andrea</v>
          </cell>
          <cell r="I29" t="str">
            <v>Wetter</v>
          </cell>
        </row>
        <row r="30">
          <cell r="A30">
            <v>510</v>
          </cell>
          <cell r="B30">
            <v>26</v>
          </cell>
          <cell r="C30">
            <v>9</v>
          </cell>
          <cell r="D30" t="str">
            <v/>
          </cell>
          <cell r="E30">
            <v>1</v>
          </cell>
          <cell r="F30">
            <v>0</v>
          </cell>
          <cell r="G30" t="str">
            <v>m</v>
          </cell>
          <cell r="H30" t="str">
            <v>Folie, Josef</v>
          </cell>
          <cell r="I30" t="str">
            <v>Hagen</v>
          </cell>
        </row>
        <row r="31">
          <cell r="A31">
            <v>401</v>
          </cell>
          <cell r="B31">
            <v>27</v>
          </cell>
          <cell r="C31" t="str">
            <v/>
          </cell>
          <cell r="D31">
            <v>18</v>
          </cell>
          <cell r="E31">
            <v>0</v>
          </cell>
          <cell r="F31">
            <v>1</v>
          </cell>
          <cell r="G31" t="str">
            <v>W</v>
          </cell>
          <cell r="H31" t="str">
            <v>Häusler, Corinna</v>
          </cell>
          <cell r="I31" t="str">
            <v>Arnsberg</v>
          </cell>
        </row>
        <row r="32">
          <cell r="A32">
            <v>400</v>
          </cell>
          <cell r="B32">
            <v>28</v>
          </cell>
          <cell r="C32">
            <v>10</v>
          </cell>
          <cell r="D32" t="str">
            <v/>
          </cell>
          <cell r="E32">
            <v>1</v>
          </cell>
          <cell r="F32">
            <v>0</v>
          </cell>
          <cell r="G32" t="str">
            <v>M</v>
          </cell>
          <cell r="H32" t="str">
            <v>Häusler, Michael</v>
          </cell>
          <cell r="I32" t="str">
            <v>TV Arnsberg</v>
          </cell>
        </row>
        <row r="33">
          <cell r="A33">
            <v>428</v>
          </cell>
          <cell r="B33">
            <v>29</v>
          </cell>
          <cell r="C33">
            <v>11</v>
          </cell>
          <cell r="D33" t="str">
            <v/>
          </cell>
          <cell r="E33">
            <v>1</v>
          </cell>
          <cell r="F33">
            <v>0</v>
          </cell>
          <cell r="G33" t="str">
            <v>M</v>
          </cell>
          <cell r="H33" t="str">
            <v>Lier, Oliver</v>
          </cell>
          <cell r="I33" t="str">
            <v>Werkstätten Gottessegen</v>
          </cell>
        </row>
        <row r="34">
          <cell r="A34">
            <v>429</v>
          </cell>
          <cell r="B34">
            <v>30</v>
          </cell>
          <cell r="C34" t="str">
            <v/>
          </cell>
          <cell r="D34">
            <v>19</v>
          </cell>
          <cell r="E34">
            <v>0</v>
          </cell>
          <cell r="F34">
            <v>1</v>
          </cell>
          <cell r="G34" t="str">
            <v>W</v>
          </cell>
          <cell r="H34" t="str">
            <v>Reich, Katja</v>
          </cell>
          <cell r="I34" t="str">
            <v>Werkstätten Gottessegen</v>
          </cell>
        </row>
        <row r="35">
          <cell r="A35">
            <v>527</v>
          </cell>
          <cell r="B35">
            <v>31</v>
          </cell>
          <cell r="C35" t="str">
            <v/>
          </cell>
          <cell r="D35">
            <v>20</v>
          </cell>
          <cell r="E35">
            <v>0</v>
          </cell>
          <cell r="F35">
            <v>1</v>
          </cell>
          <cell r="G35" t="str">
            <v>w</v>
          </cell>
          <cell r="H35" t="str">
            <v>Prein, Larola</v>
          </cell>
          <cell r="I35" t="str">
            <v>Dortmund</v>
          </cell>
        </row>
        <row r="36">
          <cell r="A36">
            <v>528</v>
          </cell>
          <cell r="B36">
            <v>32</v>
          </cell>
          <cell r="C36" t="str">
            <v/>
          </cell>
          <cell r="D36">
            <v>21</v>
          </cell>
          <cell r="E36">
            <v>0</v>
          </cell>
          <cell r="F36">
            <v>1</v>
          </cell>
          <cell r="G36" t="str">
            <v>w</v>
          </cell>
          <cell r="H36" t="str">
            <v>Jürgensen, Karen</v>
          </cell>
          <cell r="I36" t="str">
            <v>Dortmund</v>
          </cell>
        </row>
        <row r="37">
          <cell r="A37">
            <v>475</v>
          </cell>
          <cell r="B37">
            <v>33</v>
          </cell>
          <cell r="C37" t="str">
            <v/>
          </cell>
          <cell r="D37">
            <v>22</v>
          </cell>
          <cell r="E37">
            <v>0</v>
          </cell>
          <cell r="F37">
            <v>1</v>
          </cell>
          <cell r="G37" t="str">
            <v>W</v>
          </cell>
          <cell r="H37" t="str">
            <v>Steffens, Angelika</v>
          </cell>
          <cell r="I37" t="str">
            <v>-</v>
          </cell>
        </row>
        <row r="38">
          <cell r="A38">
            <v>474</v>
          </cell>
          <cell r="B38">
            <v>34</v>
          </cell>
          <cell r="C38" t="str">
            <v/>
          </cell>
          <cell r="D38">
            <v>23</v>
          </cell>
          <cell r="E38">
            <v>0</v>
          </cell>
          <cell r="F38">
            <v>1</v>
          </cell>
          <cell r="G38" t="str">
            <v>W</v>
          </cell>
          <cell r="H38" t="str">
            <v>Böttcher, Heike</v>
          </cell>
          <cell r="I38" t="str">
            <v>-</v>
          </cell>
        </row>
        <row r="39">
          <cell r="A39">
            <v>452</v>
          </cell>
          <cell r="B39">
            <v>35</v>
          </cell>
          <cell r="C39" t="str">
            <v/>
          </cell>
          <cell r="D39">
            <v>24</v>
          </cell>
          <cell r="E39">
            <v>0</v>
          </cell>
          <cell r="F39">
            <v>1</v>
          </cell>
          <cell r="G39" t="str">
            <v>W</v>
          </cell>
          <cell r="H39" t="str">
            <v>Görich, Bärbel</v>
          </cell>
          <cell r="I39" t="str">
            <v>b2balance</v>
          </cell>
        </row>
        <row r="40">
          <cell r="A40">
            <v>447</v>
          </cell>
          <cell r="B40">
            <v>36</v>
          </cell>
          <cell r="C40">
            <v>12</v>
          </cell>
          <cell r="D40" t="str">
            <v/>
          </cell>
          <cell r="E40">
            <v>1</v>
          </cell>
          <cell r="F40">
            <v>0</v>
          </cell>
          <cell r="G40" t="str">
            <v>M</v>
          </cell>
          <cell r="H40" t="str">
            <v>Fickert, Werner</v>
          </cell>
          <cell r="I40" t="str">
            <v>PV-Triathlon Witten</v>
          </cell>
        </row>
        <row r="41">
          <cell r="A41">
            <v>444</v>
          </cell>
          <cell r="B41">
            <v>37</v>
          </cell>
          <cell r="C41" t="str">
            <v/>
          </cell>
          <cell r="D41">
            <v>25</v>
          </cell>
          <cell r="E41">
            <v>0</v>
          </cell>
          <cell r="F41">
            <v>1</v>
          </cell>
          <cell r="G41" t="str">
            <v>W</v>
          </cell>
          <cell r="H41" t="str">
            <v>Köster, Ingelore</v>
          </cell>
          <cell r="I41" t="str">
            <v>PV-Triathlon Witten</v>
          </cell>
        </row>
        <row r="42">
          <cell r="A42">
            <v>446</v>
          </cell>
          <cell r="B42">
            <v>38</v>
          </cell>
          <cell r="C42" t="str">
            <v/>
          </cell>
          <cell r="D42">
            <v>26</v>
          </cell>
          <cell r="E42">
            <v>0</v>
          </cell>
          <cell r="F42">
            <v>1</v>
          </cell>
          <cell r="G42" t="str">
            <v>W</v>
          </cell>
          <cell r="H42" t="str">
            <v>Fickert, Renate</v>
          </cell>
          <cell r="I42" t="str">
            <v>PV-Triathlon Witten</v>
          </cell>
        </row>
        <row r="43">
          <cell r="A43">
            <v>449</v>
          </cell>
          <cell r="B43">
            <v>39</v>
          </cell>
          <cell r="C43" t="str">
            <v/>
          </cell>
          <cell r="D43">
            <v>27</v>
          </cell>
          <cell r="E43">
            <v>0</v>
          </cell>
          <cell r="F43">
            <v>1</v>
          </cell>
          <cell r="G43" t="str">
            <v>W</v>
          </cell>
          <cell r="H43" t="str">
            <v>Brahmann, Christa</v>
          </cell>
          <cell r="I43" t="str">
            <v>PV-Triathlon Witten</v>
          </cell>
        </row>
        <row r="44">
          <cell r="A44">
            <v>445</v>
          </cell>
          <cell r="B44">
            <v>40</v>
          </cell>
          <cell r="C44">
            <v>13</v>
          </cell>
          <cell r="D44" t="str">
            <v/>
          </cell>
          <cell r="E44">
            <v>1</v>
          </cell>
          <cell r="F44">
            <v>0</v>
          </cell>
          <cell r="G44" t="str">
            <v>M</v>
          </cell>
          <cell r="H44" t="str">
            <v>Köster, Karl-Heinz</v>
          </cell>
          <cell r="I44" t="str">
            <v>PV-Triathlon Witten</v>
          </cell>
        </row>
        <row r="45">
          <cell r="A45">
            <v>457</v>
          </cell>
          <cell r="B45">
            <v>41</v>
          </cell>
          <cell r="C45" t="str">
            <v/>
          </cell>
          <cell r="D45">
            <v>28</v>
          </cell>
          <cell r="E45">
            <v>0</v>
          </cell>
          <cell r="F45">
            <v>1</v>
          </cell>
          <cell r="G45" t="str">
            <v>W</v>
          </cell>
          <cell r="H45" t="str">
            <v>Winters, Svenja</v>
          </cell>
          <cell r="I45" t="str">
            <v>Düsselläufer</v>
          </cell>
        </row>
        <row r="46">
          <cell r="A46">
            <v>494</v>
          </cell>
          <cell r="B46">
            <v>42</v>
          </cell>
          <cell r="C46" t="str">
            <v/>
          </cell>
          <cell r="D46">
            <v>29</v>
          </cell>
          <cell r="E46">
            <v>0</v>
          </cell>
          <cell r="F46">
            <v>1</v>
          </cell>
          <cell r="G46" t="str">
            <v>W</v>
          </cell>
          <cell r="H46" t="str">
            <v>Menge, Cora</v>
          </cell>
          <cell r="I46" t="str">
            <v>Dörken Angehörige</v>
          </cell>
        </row>
        <row r="47">
          <cell r="A47">
            <v>495</v>
          </cell>
          <cell r="B47">
            <v>43</v>
          </cell>
          <cell r="C47">
            <v>14</v>
          </cell>
          <cell r="D47" t="str">
            <v/>
          </cell>
          <cell r="E47">
            <v>1</v>
          </cell>
          <cell r="F47">
            <v>0</v>
          </cell>
          <cell r="G47" t="str">
            <v>M</v>
          </cell>
          <cell r="H47" t="str">
            <v>Menge, Manfred</v>
          </cell>
          <cell r="I47" t="str">
            <v>Dörken Mitarbeiter</v>
          </cell>
        </row>
        <row r="48">
          <cell r="A48">
            <v>455</v>
          </cell>
          <cell r="B48">
            <v>44</v>
          </cell>
          <cell r="C48">
            <v>15</v>
          </cell>
          <cell r="D48" t="str">
            <v/>
          </cell>
          <cell r="E48">
            <v>1</v>
          </cell>
          <cell r="F48">
            <v>0</v>
          </cell>
          <cell r="G48" t="str">
            <v>M</v>
          </cell>
          <cell r="H48" t="str">
            <v>Koch, Horst</v>
          </cell>
          <cell r="I48" t="str">
            <v>Düsselläufer</v>
          </cell>
        </row>
        <row r="49">
          <cell r="A49">
            <v>454</v>
          </cell>
          <cell r="B49">
            <v>45</v>
          </cell>
          <cell r="C49" t="str">
            <v/>
          </cell>
          <cell r="D49">
            <v>30</v>
          </cell>
          <cell r="E49">
            <v>0</v>
          </cell>
          <cell r="F49">
            <v>1</v>
          </cell>
          <cell r="G49" t="str">
            <v>W</v>
          </cell>
          <cell r="H49" t="str">
            <v>Koch, Gerlinde</v>
          </cell>
          <cell r="I49" t="str">
            <v>Düsselläufer</v>
          </cell>
        </row>
        <row r="50">
          <cell r="A50">
            <v>480</v>
          </cell>
          <cell r="B50">
            <v>46</v>
          </cell>
          <cell r="C50" t="str">
            <v/>
          </cell>
          <cell r="D50">
            <v>31</v>
          </cell>
          <cell r="E50">
            <v>0</v>
          </cell>
          <cell r="F50">
            <v>1</v>
          </cell>
          <cell r="G50" t="str">
            <v>W</v>
          </cell>
          <cell r="H50" t="str">
            <v>Schneider, Franziska</v>
          </cell>
          <cell r="I50" t="str">
            <v>Düsselläufer</v>
          </cell>
        </row>
        <row r="51">
          <cell r="A51">
            <v>456</v>
          </cell>
          <cell r="B51">
            <v>47</v>
          </cell>
          <cell r="C51" t="str">
            <v/>
          </cell>
          <cell r="D51">
            <v>32</v>
          </cell>
          <cell r="E51">
            <v>0</v>
          </cell>
          <cell r="F51">
            <v>1</v>
          </cell>
          <cell r="G51" t="str">
            <v>W</v>
          </cell>
          <cell r="H51" t="str">
            <v>Efkes, Marie-Luise</v>
          </cell>
          <cell r="I51" t="str">
            <v>Düsselläufer</v>
          </cell>
        </row>
        <row r="52">
          <cell r="A52">
            <v>496</v>
          </cell>
          <cell r="B52">
            <v>48</v>
          </cell>
          <cell r="C52">
            <v>16</v>
          </cell>
          <cell r="D52" t="str">
            <v/>
          </cell>
          <cell r="E52">
            <v>1</v>
          </cell>
          <cell r="F52">
            <v>0</v>
          </cell>
          <cell r="G52" t="str">
            <v>M</v>
          </cell>
          <cell r="H52" t="str">
            <v>Schleebener, Erhard</v>
          </cell>
          <cell r="I52" t="str">
            <v>-</v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>
            <v>0</v>
          </cell>
          <cell r="F57">
            <v>0</v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>
            <v>0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>
            <v>0</v>
          </cell>
          <cell r="F59">
            <v>0</v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>
            <v>0</v>
          </cell>
          <cell r="F60">
            <v>0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>
            <v>0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>
            <v>0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>
            <v>0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>
            <v>0</v>
          </cell>
          <cell r="F64">
            <v>0</v>
          </cell>
          <cell r="G64" t="str">
            <v/>
          </cell>
          <cell r="H64" t="str">
            <v/>
          </cell>
          <cell r="I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>
            <v>0</v>
          </cell>
          <cell r="F65">
            <v>0</v>
          </cell>
          <cell r="G65" t="str">
            <v/>
          </cell>
          <cell r="H65" t="str">
            <v/>
          </cell>
          <cell r="I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>
            <v>0</v>
          </cell>
          <cell r="F66">
            <v>0</v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>
            <v>0</v>
          </cell>
          <cell r="F67">
            <v>0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>
            <v>0</v>
          </cell>
          <cell r="F68">
            <v>0</v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>
            <v>0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>
            <v>0</v>
          </cell>
          <cell r="F70">
            <v>0</v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>
            <v>0</v>
          </cell>
          <cell r="F71">
            <v>0</v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>
            <v>0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>
            <v>0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>
            <v>0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>
            <v>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>
            <v>0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>
            <v>0</v>
          </cell>
          <cell r="F77">
            <v>0</v>
          </cell>
          <cell r="G77" t="str">
            <v/>
          </cell>
          <cell r="H77" t="str">
            <v/>
          </cell>
          <cell r="I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>
            <v>0</v>
          </cell>
          <cell r="F78">
            <v>0</v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>
            <v>0</v>
          </cell>
          <cell r="F79">
            <v>0</v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>
            <v>0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>
            <v>0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>
            <v>0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>
            <v>0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>
            <v>0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>
            <v>0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>
            <v>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>
            <v>0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>
            <v>0</v>
          </cell>
          <cell r="F88">
            <v>0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>
            <v>0</v>
          </cell>
          <cell r="F89">
            <v>0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>
            <v>0</v>
          </cell>
          <cell r="F90">
            <v>0</v>
          </cell>
          <cell r="G90" t="str">
            <v/>
          </cell>
          <cell r="H90" t="str">
            <v/>
          </cell>
          <cell r="I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>
            <v>0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>
            <v>0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>
            <v>0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>
            <v>0</v>
          </cell>
          <cell r="F99">
            <v>0</v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>
            <v>0</v>
          </cell>
          <cell r="F100">
            <v>0</v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>
            <v>0</v>
          </cell>
          <cell r="F101">
            <v>0</v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>
            <v>0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>
            <v>0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>
            <v>0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>
            <v>0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>
            <v>0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>
            <v>0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>
            <v>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>
            <v>0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>
            <v>0</v>
          </cell>
          <cell r="F110">
            <v>0</v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>
            <v>0</v>
          </cell>
          <cell r="F111">
            <v>0</v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>
            <v>0</v>
          </cell>
          <cell r="F112">
            <v>0</v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>
            <v>0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>
            <v>0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>
            <v>0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>
            <v>0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>
            <v>0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>
            <v>0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>
            <v>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>
            <v>0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>
            <v>0</v>
          </cell>
          <cell r="F121">
            <v>0</v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>
            <v>0</v>
          </cell>
          <cell r="F122">
            <v>0</v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>
            <v>0</v>
          </cell>
          <cell r="F123">
            <v>0</v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>
            <v>0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>
            <v>0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>
            <v>0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>
            <v>0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>
            <v>0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>
            <v>0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>
            <v>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>
            <v>0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>
            <v>0</v>
          </cell>
          <cell r="F132">
            <v>0</v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>
            <v>0</v>
          </cell>
          <cell r="F133">
            <v>0</v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>
            <v>0</v>
          </cell>
          <cell r="F134">
            <v>0</v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>
            <v>0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>
            <v>0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>
            <v>0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>
            <v>0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>
            <v>0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>
            <v>0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>
            <v>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>
            <v>0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>
            <v>0</v>
          </cell>
          <cell r="F143">
            <v>0</v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>
            <v>0</v>
          </cell>
          <cell r="F144">
            <v>0</v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>
            <v>0</v>
          </cell>
          <cell r="F145">
            <v>0</v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>
            <v>0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>
            <v>0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>
            <v>0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>
            <v>0</v>
          </cell>
          <cell r="F154">
            <v>0</v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>
            <v>0</v>
          </cell>
          <cell r="F155">
            <v>0</v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>
            <v>0</v>
          </cell>
          <cell r="F156">
            <v>0</v>
          </cell>
          <cell r="G156" t="str">
            <v/>
          </cell>
          <cell r="H156" t="str">
            <v/>
          </cell>
          <cell r="I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>
            <v>0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>
            <v>0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>
            <v>0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>
            <v>0</v>
          </cell>
          <cell r="F160">
            <v>0</v>
          </cell>
          <cell r="G160" t="str">
            <v/>
          </cell>
          <cell r="H160" t="str">
            <v/>
          </cell>
          <cell r="I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>
            <v>0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>
            <v>0</v>
          </cell>
          <cell r="F162">
            <v>0</v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>
            <v>0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>
            <v>0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>
            <v>0</v>
          </cell>
          <cell r="F165">
            <v>0</v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>
            <v>0</v>
          </cell>
          <cell r="F166">
            <v>0</v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>
            <v>0</v>
          </cell>
          <cell r="F167">
            <v>0</v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>
            <v>0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>
            <v>0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>
            <v>0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>
            <v>0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>
            <v>0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>
            <v>0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>
            <v>0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>
            <v>0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>
            <v>0</v>
          </cell>
          <cell r="F176">
            <v>0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>
            <v>0</v>
          </cell>
          <cell r="F177">
            <v>0</v>
          </cell>
          <cell r="G177" t="str">
            <v/>
          </cell>
          <cell r="H177" t="str">
            <v/>
          </cell>
          <cell r="I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>
            <v>0</v>
          </cell>
          <cell r="F178">
            <v>0</v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>
            <v>0</v>
          </cell>
          <cell r="F179">
            <v>0</v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>
            <v>0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>
            <v>0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>
            <v>0</v>
          </cell>
          <cell r="F182">
            <v>0</v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>
            <v>0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>
            <v>0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>
            <v>0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>
            <v>0</v>
          </cell>
          <cell r="F186">
            <v>0</v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>
            <v>0</v>
          </cell>
          <cell r="F187">
            <v>0</v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>
            <v>0</v>
          </cell>
          <cell r="F188">
            <v>0</v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>
            <v>0</v>
          </cell>
          <cell r="F189">
            <v>0</v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>
            <v>0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>
            <v>0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>
            <v>0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>
            <v>0</v>
          </cell>
          <cell r="F193">
            <v>0</v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>
            <v>0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>
            <v>0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>
            <v>0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>
            <v>0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>
            <v>0</v>
          </cell>
          <cell r="F198">
            <v>0</v>
          </cell>
          <cell r="G198" t="str">
            <v/>
          </cell>
          <cell r="H198" t="str">
            <v/>
          </cell>
          <cell r="I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>
            <v>0</v>
          </cell>
          <cell r="F199">
            <v>0</v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>
            <v>0</v>
          </cell>
          <cell r="F200">
            <v>0</v>
          </cell>
          <cell r="G200" t="str">
            <v/>
          </cell>
          <cell r="H200" t="str">
            <v/>
          </cell>
          <cell r="I2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12"/>
    <pageSetUpPr fitToPage="1"/>
  </sheetPr>
  <dimension ref="A1:J289"/>
  <sheetViews>
    <sheetView showZeros="0" tabSelected="1" zoomScalePageLayoutView="0" workbookViewId="0" topLeftCell="A1">
      <selection activeCell="B227" sqref="B227"/>
    </sheetView>
  </sheetViews>
  <sheetFormatPr defaultColWidth="11.421875" defaultRowHeight="12.75"/>
  <cols>
    <col min="1" max="1" width="10.7109375" style="16" customWidth="1"/>
    <col min="2" max="2" width="7.7109375" style="16" customWidth="1"/>
    <col min="3" max="4" width="6.7109375" style="16" customWidth="1"/>
    <col min="5" max="6" width="5.8515625" style="16" hidden="1" customWidth="1"/>
    <col min="7" max="7" width="6.7109375" style="16" hidden="1" customWidth="1"/>
    <col min="8" max="8" width="31.7109375" style="16" customWidth="1"/>
    <col min="9" max="9" width="40.7109375" style="16" customWidth="1"/>
    <col min="10" max="10" width="4.421875" style="16" bestFit="1" customWidth="1"/>
    <col min="11" max="16384" width="11.421875" style="16" customWidth="1"/>
  </cols>
  <sheetData>
    <row r="1" spans="1:7" ht="13.5">
      <c r="A1" s="13" t="s">
        <v>138</v>
      </c>
      <c r="G1" s="17"/>
    </row>
    <row r="2" spans="1:7" ht="13.5">
      <c r="A2" s="13"/>
      <c r="G2" s="17"/>
    </row>
    <row r="3" spans="1:10" ht="18" customHeight="1">
      <c r="A3" s="98" t="s">
        <v>37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s="53" customFormat="1" ht="27">
      <c r="A4" s="52" t="s">
        <v>3</v>
      </c>
      <c r="B4" s="43" t="s">
        <v>10</v>
      </c>
      <c r="C4" s="43" t="s">
        <v>8</v>
      </c>
      <c r="D4" s="43" t="s">
        <v>9</v>
      </c>
      <c r="E4" s="43" t="s">
        <v>11</v>
      </c>
      <c r="F4" s="43" t="s">
        <v>12</v>
      </c>
      <c r="G4" s="42" t="s">
        <v>4</v>
      </c>
      <c r="H4" s="44" t="s">
        <v>1</v>
      </c>
      <c r="I4" s="44" t="s">
        <v>2</v>
      </c>
      <c r="J4" s="44" t="s">
        <v>13</v>
      </c>
    </row>
    <row r="5" spans="1:10" ht="13.5">
      <c r="A5" s="10">
        <v>283</v>
      </c>
      <c r="B5" s="54">
        <v>1</v>
      </c>
      <c r="C5" s="45">
        <v>1</v>
      </c>
      <c r="D5" s="45" t="s">
        <v>820</v>
      </c>
      <c r="E5" s="46">
        <v>1</v>
      </c>
      <c r="F5" s="46">
        <v>0</v>
      </c>
      <c r="G5" s="55" t="s">
        <v>5</v>
      </c>
      <c r="H5" s="48" t="s">
        <v>699</v>
      </c>
      <c r="I5" s="48" t="s">
        <v>187</v>
      </c>
      <c r="J5" s="49" t="s">
        <v>985</v>
      </c>
    </row>
    <row r="6" spans="1:10" ht="13.5">
      <c r="A6" s="11">
        <v>215</v>
      </c>
      <c r="B6" s="54">
        <v>2</v>
      </c>
      <c r="C6" s="45">
        <v>2</v>
      </c>
      <c r="D6" s="45" t="s">
        <v>820</v>
      </c>
      <c r="E6" s="46">
        <v>1</v>
      </c>
      <c r="F6" s="46">
        <v>0</v>
      </c>
      <c r="G6" s="20" t="s">
        <v>5</v>
      </c>
      <c r="H6" s="21" t="s">
        <v>565</v>
      </c>
      <c r="I6" s="21" t="s">
        <v>172</v>
      </c>
      <c r="J6" s="51" t="s">
        <v>986</v>
      </c>
    </row>
    <row r="7" spans="1:10" ht="13.5">
      <c r="A7" s="11">
        <v>56</v>
      </c>
      <c r="B7" s="56">
        <v>3</v>
      </c>
      <c r="C7" s="45">
        <v>3</v>
      </c>
      <c r="D7" s="45" t="s">
        <v>820</v>
      </c>
      <c r="E7" s="46">
        <v>1</v>
      </c>
      <c r="F7" s="46">
        <v>0</v>
      </c>
      <c r="G7" s="20" t="s">
        <v>5</v>
      </c>
      <c r="H7" s="21" t="s">
        <v>197</v>
      </c>
      <c r="I7" s="21" t="s">
        <v>44</v>
      </c>
      <c r="J7" s="51" t="s">
        <v>987</v>
      </c>
    </row>
    <row r="8" spans="1:10" ht="13.5">
      <c r="A8" s="11">
        <v>217</v>
      </c>
      <c r="B8" s="54">
        <v>4</v>
      </c>
      <c r="C8" s="45">
        <v>4</v>
      </c>
      <c r="D8" s="45" t="s">
        <v>820</v>
      </c>
      <c r="E8" s="46">
        <v>1</v>
      </c>
      <c r="F8" s="46">
        <v>0</v>
      </c>
      <c r="G8" s="20" t="s">
        <v>5</v>
      </c>
      <c r="H8" s="21" t="s">
        <v>596</v>
      </c>
      <c r="I8" s="21" t="s">
        <v>49</v>
      </c>
      <c r="J8" s="51" t="s">
        <v>988</v>
      </c>
    </row>
    <row r="9" spans="1:10" ht="13.5">
      <c r="A9" s="11">
        <v>276</v>
      </c>
      <c r="B9" s="54">
        <v>5</v>
      </c>
      <c r="C9" s="45">
        <v>5</v>
      </c>
      <c r="D9" s="45" t="s">
        <v>820</v>
      </c>
      <c r="E9" s="46">
        <v>1</v>
      </c>
      <c r="F9" s="46">
        <v>0</v>
      </c>
      <c r="G9" s="20" t="s">
        <v>5</v>
      </c>
      <c r="H9" s="21" t="s">
        <v>700</v>
      </c>
      <c r="I9" s="21" t="s">
        <v>187</v>
      </c>
      <c r="J9" s="51" t="s">
        <v>989</v>
      </c>
    </row>
    <row r="10" spans="1:10" ht="13.5">
      <c r="A10" s="11">
        <v>214</v>
      </c>
      <c r="B10" s="56">
        <v>6</v>
      </c>
      <c r="C10" s="45">
        <v>6</v>
      </c>
      <c r="D10" s="45" t="s">
        <v>820</v>
      </c>
      <c r="E10" s="46">
        <v>1</v>
      </c>
      <c r="F10" s="46">
        <v>0</v>
      </c>
      <c r="G10" s="20" t="s">
        <v>5</v>
      </c>
      <c r="H10" s="21" t="s">
        <v>563</v>
      </c>
      <c r="I10" s="21" t="s">
        <v>564</v>
      </c>
      <c r="J10" s="51" t="s">
        <v>986</v>
      </c>
    </row>
    <row r="11" spans="1:10" ht="13.5">
      <c r="A11" s="11">
        <v>64</v>
      </c>
      <c r="B11" s="54">
        <v>7</v>
      </c>
      <c r="C11" s="45">
        <v>7</v>
      </c>
      <c r="D11" s="45" t="s">
        <v>820</v>
      </c>
      <c r="E11" s="46">
        <v>1</v>
      </c>
      <c r="F11" s="46">
        <v>0</v>
      </c>
      <c r="G11" s="20" t="s">
        <v>5</v>
      </c>
      <c r="H11" s="21" t="s">
        <v>204</v>
      </c>
      <c r="I11" s="21" t="s">
        <v>200</v>
      </c>
      <c r="J11" s="51" t="s">
        <v>988</v>
      </c>
    </row>
    <row r="12" spans="1:10" ht="13.5">
      <c r="A12" s="11">
        <v>148</v>
      </c>
      <c r="B12" s="54">
        <v>8</v>
      </c>
      <c r="C12" s="45">
        <v>8</v>
      </c>
      <c r="D12" s="45" t="s">
        <v>820</v>
      </c>
      <c r="E12" s="46">
        <v>1</v>
      </c>
      <c r="F12" s="46">
        <v>0</v>
      </c>
      <c r="G12" s="20" t="s">
        <v>5</v>
      </c>
      <c r="H12" s="21" t="s">
        <v>282</v>
      </c>
      <c r="I12" s="21" t="s">
        <v>149</v>
      </c>
      <c r="J12" s="51" t="s">
        <v>990</v>
      </c>
    </row>
    <row r="13" spans="1:10" ht="13.5">
      <c r="A13" s="11">
        <v>309</v>
      </c>
      <c r="B13" s="56">
        <v>9</v>
      </c>
      <c r="C13" s="45">
        <v>9</v>
      </c>
      <c r="D13" s="45" t="s">
        <v>820</v>
      </c>
      <c r="E13" s="46">
        <v>1</v>
      </c>
      <c r="F13" s="46">
        <v>0</v>
      </c>
      <c r="G13" s="20" t="s">
        <v>617</v>
      </c>
      <c r="H13" s="21" t="s">
        <v>798</v>
      </c>
      <c r="I13" s="21" t="s">
        <v>799</v>
      </c>
      <c r="J13" s="51" t="s">
        <v>991</v>
      </c>
    </row>
    <row r="14" spans="1:10" ht="13.5">
      <c r="A14" s="11">
        <v>326</v>
      </c>
      <c r="B14" s="54">
        <v>10</v>
      </c>
      <c r="C14" s="45">
        <v>10</v>
      </c>
      <c r="D14" s="45" t="s">
        <v>820</v>
      </c>
      <c r="E14" s="46">
        <v>1</v>
      </c>
      <c r="F14" s="46">
        <v>0</v>
      </c>
      <c r="G14" s="20" t="s">
        <v>5</v>
      </c>
      <c r="H14" s="21" t="s">
        <v>780</v>
      </c>
      <c r="I14" s="21" t="s">
        <v>781</v>
      </c>
      <c r="J14" s="51" t="s">
        <v>987</v>
      </c>
    </row>
    <row r="15" spans="1:10" ht="13.5">
      <c r="A15" s="11">
        <v>246</v>
      </c>
      <c r="B15" s="54">
        <v>11</v>
      </c>
      <c r="C15" s="45">
        <v>11</v>
      </c>
      <c r="D15" s="45" t="s">
        <v>820</v>
      </c>
      <c r="E15" s="46">
        <v>1</v>
      </c>
      <c r="F15" s="46">
        <v>0</v>
      </c>
      <c r="G15" s="20" t="s">
        <v>5</v>
      </c>
      <c r="H15" s="21" t="s">
        <v>695</v>
      </c>
      <c r="I15" s="21" t="s">
        <v>53</v>
      </c>
      <c r="J15" s="51" t="s">
        <v>990</v>
      </c>
    </row>
    <row r="16" spans="1:10" ht="13.5">
      <c r="A16" s="11">
        <v>91</v>
      </c>
      <c r="B16" s="56">
        <v>12</v>
      </c>
      <c r="C16" s="45">
        <v>12</v>
      </c>
      <c r="D16" s="45" t="s">
        <v>820</v>
      </c>
      <c r="E16" s="46">
        <v>1</v>
      </c>
      <c r="F16" s="46">
        <v>0</v>
      </c>
      <c r="G16" s="20" t="s">
        <v>5</v>
      </c>
      <c r="H16" s="21" t="s">
        <v>228</v>
      </c>
      <c r="I16" s="21" t="s">
        <v>172</v>
      </c>
      <c r="J16" s="51" t="s">
        <v>988</v>
      </c>
    </row>
    <row r="17" spans="1:10" ht="13.5">
      <c r="A17" s="11">
        <v>78</v>
      </c>
      <c r="B17" s="54">
        <v>13</v>
      </c>
      <c r="C17" s="45">
        <v>13</v>
      </c>
      <c r="D17" s="45" t="s">
        <v>820</v>
      </c>
      <c r="E17" s="46">
        <v>1</v>
      </c>
      <c r="F17" s="46">
        <v>0</v>
      </c>
      <c r="G17" s="20" t="s">
        <v>5</v>
      </c>
      <c r="H17" s="21" t="s">
        <v>217</v>
      </c>
      <c r="I17" s="21" t="s">
        <v>94</v>
      </c>
      <c r="J17" s="51" t="s">
        <v>987</v>
      </c>
    </row>
    <row r="18" spans="1:10" ht="13.5">
      <c r="A18" s="11">
        <v>146</v>
      </c>
      <c r="B18" s="54">
        <v>14</v>
      </c>
      <c r="C18" s="45">
        <v>14</v>
      </c>
      <c r="D18" s="45" t="s">
        <v>820</v>
      </c>
      <c r="E18" s="46">
        <v>1</v>
      </c>
      <c r="F18" s="46">
        <v>0</v>
      </c>
      <c r="G18" s="20" t="s">
        <v>5</v>
      </c>
      <c r="H18" s="21" t="s">
        <v>280</v>
      </c>
      <c r="I18" s="21" t="s">
        <v>94</v>
      </c>
      <c r="J18" s="51" t="s">
        <v>990</v>
      </c>
    </row>
    <row r="19" spans="1:10" ht="13.5">
      <c r="A19" s="11">
        <v>208</v>
      </c>
      <c r="B19" s="56">
        <v>15</v>
      </c>
      <c r="C19" s="45">
        <v>15</v>
      </c>
      <c r="D19" s="45" t="s">
        <v>820</v>
      </c>
      <c r="E19" s="46">
        <v>1</v>
      </c>
      <c r="F19" s="46">
        <v>0</v>
      </c>
      <c r="G19" s="20" t="s">
        <v>5</v>
      </c>
      <c r="H19" s="21" t="s">
        <v>332</v>
      </c>
      <c r="I19" s="21" t="s">
        <v>41</v>
      </c>
      <c r="J19" s="51" t="s">
        <v>989</v>
      </c>
    </row>
    <row r="20" spans="1:10" ht="13.5">
      <c r="A20" s="11">
        <v>213</v>
      </c>
      <c r="B20" s="54">
        <v>16</v>
      </c>
      <c r="C20" s="45">
        <v>16</v>
      </c>
      <c r="D20" s="45" t="s">
        <v>820</v>
      </c>
      <c r="E20" s="46">
        <v>1</v>
      </c>
      <c r="F20" s="46">
        <v>0</v>
      </c>
      <c r="G20" s="20" t="s">
        <v>5</v>
      </c>
      <c r="H20" s="21" t="s">
        <v>545</v>
      </c>
      <c r="I20" s="21" t="s">
        <v>172</v>
      </c>
      <c r="J20" s="51" t="s">
        <v>992</v>
      </c>
    </row>
    <row r="21" spans="1:10" ht="13.5">
      <c r="A21" s="11">
        <v>34</v>
      </c>
      <c r="B21" s="54">
        <v>17</v>
      </c>
      <c r="C21" s="45">
        <v>17</v>
      </c>
      <c r="D21" s="45" t="s">
        <v>820</v>
      </c>
      <c r="E21" s="46">
        <v>1</v>
      </c>
      <c r="F21" s="46">
        <v>0</v>
      </c>
      <c r="G21" s="20" t="s">
        <v>5</v>
      </c>
      <c r="H21" s="21" t="s">
        <v>173</v>
      </c>
      <c r="I21" s="21" t="s">
        <v>162</v>
      </c>
      <c r="J21" s="51" t="s">
        <v>993</v>
      </c>
    </row>
    <row r="22" spans="1:10" ht="13.5">
      <c r="A22" s="11">
        <v>301</v>
      </c>
      <c r="B22" s="56">
        <v>18</v>
      </c>
      <c r="C22" s="45">
        <v>18</v>
      </c>
      <c r="D22" s="45" t="s">
        <v>820</v>
      </c>
      <c r="E22" s="46">
        <v>1</v>
      </c>
      <c r="F22" s="46">
        <v>0</v>
      </c>
      <c r="G22" s="20" t="s">
        <v>5</v>
      </c>
      <c r="H22" s="21" t="s">
        <v>775</v>
      </c>
      <c r="I22" s="21" t="s">
        <v>226</v>
      </c>
      <c r="J22" s="51" t="s">
        <v>990</v>
      </c>
    </row>
    <row r="23" spans="1:10" ht="13.5">
      <c r="A23" s="11">
        <v>256</v>
      </c>
      <c r="B23" s="54">
        <v>19</v>
      </c>
      <c r="C23" s="45">
        <v>19</v>
      </c>
      <c r="D23" s="45" t="s">
        <v>820</v>
      </c>
      <c r="E23" s="46">
        <v>1</v>
      </c>
      <c r="F23" s="46">
        <v>0</v>
      </c>
      <c r="G23" s="20" t="s">
        <v>617</v>
      </c>
      <c r="H23" s="21" t="s">
        <v>735</v>
      </c>
      <c r="I23" s="21" t="s">
        <v>149</v>
      </c>
      <c r="J23" s="51" t="s">
        <v>994</v>
      </c>
    </row>
    <row r="24" spans="1:10" ht="13.5">
      <c r="A24" s="11">
        <v>233</v>
      </c>
      <c r="B24" s="54">
        <v>20</v>
      </c>
      <c r="C24" s="45">
        <v>20</v>
      </c>
      <c r="D24" s="45" t="s">
        <v>820</v>
      </c>
      <c r="E24" s="46">
        <v>1</v>
      </c>
      <c r="F24" s="46">
        <v>0</v>
      </c>
      <c r="G24" s="20" t="s">
        <v>5</v>
      </c>
      <c r="H24" s="21" t="s">
        <v>607</v>
      </c>
      <c r="I24" s="21" t="s">
        <v>94</v>
      </c>
      <c r="J24" s="51" t="s">
        <v>995</v>
      </c>
    </row>
    <row r="25" spans="1:10" ht="13.5">
      <c r="A25" s="11">
        <v>73</v>
      </c>
      <c r="B25" s="56">
        <v>21</v>
      </c>
      <c r="C25" s="45">
        <v>21</v>
      </c>
      <c r="D25" s="45" t="s">
        <v>820</v>
      </c>
      <c r="E25" s="46">
        <v>1</v>
      </c>
      <c r="F25" s="46">
        <v>0</v>
      </c>
      <c r="G25" s="20" t="s">
        <v>5</v>
      </c>
      <c r="H25" s="21" t="s">
        <v>212</v>
      </c>
      <c r="I25" s="21" t="s">
        <v>42</v>
      </c>
      <c r="J25" s="51" t="s">
        <v>990</v>
      </c>
    </row>
    <row r="26" spans="1:10" ht="13.5">
      <c r="A26" s="11">
        <v>209</v>
      </c>
      <c r="B26" s="54">
        <v>22</v>
      </c>
      <c r="C26" s="45">
        <v>22</v>
      </c>
      <c r="D26" s="45" t="s">
        <v>820</v>
      </c>
      <c r="E26" s="46">
        <v>1</v>
      </c>
      <c r="F26" s="46">
        <v>0</v>
      </c>
      <c r="G26" s="20" t="s">
        <v>5</v>
      </c>
      <c r="H26" s="21" t="s">
        <v>546</v>
      </c>
      <c r="I26" s="21" t="s">
        <v>547</v>
      </c>
      <c r="J26" s="51" t="s">
        <v>989</v>
      </c>
    </row>
    <row r="27" spans="1:10" ht="13.5">
      <c r="A27" s="11">
        <v>155</v>
      </c>
      <c r="B27" s="54">
        <v>23</v>
      </c>
      <c r="C27" s="45">
        <v>23</v>
      </c>
      <c r="D27" s="45" t="s">
        <v>820</v>
      </c>
      <c r="E27" s="46">
        <v>1</v>
      </c>
      <c r="F27" s="46">
        <v>0</v>
      </c>
      <c r="G27" s="20" t="s">
        <v>5</v>
      </c>
      <c r="H27" s="21" t="s">
        <v>289</v>
      </c>
      <c r="I27" s="21" t="s">
        <v>149</v>
      </c>
      <c r="J27" s="51" t="s">
        <v>990</v>
      </c>
    </row>
    <row r="28" spans="1:10" ht="13.5">
      <c r="A28" s="11">
        <v>270</v>
      </c>
      <c r="B28" s="56">
        <v>24</v>
      </c>
      <c r="C28" s="45">
        <v>24</v>
      </c>
      <c r="D28" s="45" t="s">
        <v>820</v>
      </c>
      <c r="E28" s="46">
        <v>1</v>
      </c>
      <c r="F28" s="46">
        <v>0</v>
      </c>
      <c r="G28" s="20" t="s">
        <v>5</v>
      </c>
      <c r="H28" s="21" t="s">
        <v>713</v>
      </c>
      <c r="I28" s="21" t="s">
        <v>172</v>
      </c>
      <c r="J28" s="51" t="s">
        <v>990</v>
      </c>
    </row>
    <row r="29" spans="1:10" ht="13.5">
      <c r="A29" s="11">
        <v>39</v>
      </c>
      <c r="B29" s="54">
        <v>25</v>
      </c>
      <c r="C29" s="45">
        <v>25</v>
      </c>
      <c r="D29" s="45" t="s">
        <v>820</v>
      </c>
      <c r="E29" s="46">
        <v>1</v>
      </c>
      <c r="F29" s="46">
        <v>0</v>
      </c>
      <c r="G29" s="20" t="s">
        <v>5</v>
      </c>
      <c r="H29" s="21" t="s">
        <v>178</v>
      </c>
      <c r="I29" s="21" t="s">
        <v>94</v>
      </c>
      <c r="J29" s="51" t="s">
        <v>988</v>
      </c>
    </row>
    <row r="30" spans="1:10" ht="13.5">
      <c r="A30" s="11">
        <v>261</v>
      </c>
      <c r="B30" s="54">
        <v>26</v>
      </c>
      <c r="C30" s="45">
        <v>26</v>
      </c>
      <c r="D30" s="45" t="s">
        <v>820</v>
      </c>
      <c r="E30" s="46">
        <v>1</v>
      </c>
      <c r="F30" s="46">
        <v>0</v>
      </c>
      <c r="G30" s="20" t="s">
        <v>617</v>
      </c>
      <c r="H30" s="21" t="s">
        <v>751</v>
      </c>
      <c r="I30" s="21" t="s">
        <v>47</v>
      </c>
      <c r="J30" s="51" t="s">
        <v>991</v>
      </c>
    </row>
    <row r="31" spans="1:10" ht="13.5">
      <c r="A31" s="11">
        <v>232</v>
      </c>
      <c r="B31" s="56">
        <v>27</v>
      </c>
      <c r="C31" s="45">
        <v>27</v>
      </c>
      <c r="D31" s="45" t="s">
        <v>820</v>
      </c>
      <c r="E31" s="46">
        <v>1</v>
      </c>
      <c r="F31" s="46">
        <v>0</v>
      </c>
      <c r="G31" s="20" t="s">
        <v>5</v>
      </c>
      <c r="H31" s="21" t="s">
        <v>606</v>
      </c>
      <c r="I31" s="21" t="s">
        <v>53</v>
      </c>
      <c r="J31" s="51" t="s">
        <v>989</v>
      </c>
    </row>
    <row r="32" spans="1:10" ht="13.5">
      <c r="A32" s="11">
        <v>158</v>
      </c>
      <c r="B32" s="54">
        <v>28</v>
      </c>
      <c r="C32" s="45">
        <v>28</v>
      </c>
      <c r="D32" s="45" t="s">
        <v>820</v>
      </c>
      <c r="E32" s="46">
        <v>1</v>
      </c>
      <c r="F32" s="46">
        <v>0</v>
      </c>
      <c r="G32" s="20" t="s">
        <v>5</v>
      </c>
      <c r="H32" s="21" t="s">
        <v>292</v>
      </c>
      <c r="I32" s="21" t="s">
        <v>94</v>
      </c>
      <c r="J32" s="51" t="s">
        <v>985</v>
      </c>
    </row>
    <row r="33" spans="1:10" ht="13.5">
      <c r="A33" s="11">
        <v>280</v>
      </c>
      <c r="B33" s="54">
        <v>29</v>
      </c>
      <c r="C33" s="45">
        <v>29</v>
      </c>
      <c r="D33" s="45" t="s">
        <v>820</v>
      </c>
      <c r="E33" s="46">
        <v>1</v>
      </c>
      <c r="F33" s="46">
        <v>0</v>
      </c>
      <c r="G33" s="20" t="s">
        <v>5</v>
      </c>
      <c r="H33" s="21" t="s">
        <v>706</v>
      </c>
      <c r="I33" s="21" t="s">
        <v>707</v>
      </c>
      <c r="J33" s="51" t="s">
        <v>34</v>
      </c>
    </row>
    <row r="34" spans="1:10" ht="13.5">
      <c r="A34" s="11">
        <v>275</v>
      </c>
      <c r="B34" s="56">
        <v>30</v>
      </c>
      <c r="C34" s="45">
        <v>30</v>
      </c>
      <c r="D34" s="45" t="s">
        <v>820</v>
      </c>
      <c r="E34" s="46">
        <v>1</v>
      </c>
      <c r="F34" s="46">
        <v>0</v>
      </c>
      <c r="G34" s="20" t="s">
        <v>5</v>
      </c>
      <c r="H34" s="21" t="s">
        <v>710</v>
      </c>
      <c r="I34" s="21" t="s">
        <v>707</v>
      </c>
      <c r="J34" s="51" t="s">
        <v>985</v>
      </c>
    </row>
    <row r="35" spans="1:10" ht="13.5">
      <c r="A35" s="11">
        <v>171</v>
      </c>
      <c r="B35" s="54">
        <v>31</v>
      </c>
      <c r="C35" s="45">
        <v>31</v>
      </c>
      <c r="D35" s="45" t="s">
        <v>820</v>
      </c>
      <c r="E35" s="46">
        <v>1</v>
      </c>
      <c r="F35" s="46">
        <v>0</v>
      </c>
      <c r="G35" s="20" t="s">
        <v>5</v>
      </c>
      <c r="H35" s="21" t="s">
        <v>305</v>
      </c>
      <c r="I35" s="21" t="s">
        <v>94</v>
      </c>
      <c r="J35" s="51" t="s">
        <v>990</v>
      </c>
    </row>
    <row r="36" spans="1:10" ht="13.5">
      <c r="A36" s="11">
        <v>259</v>
      </c>
      <c r="B36" s="54">
        <v>32</v>
      </c>
      <c r="C36" s="45">
        <v>32</v>
      </c>
      <c r="D36" s="45" t="s">
        <v>820</v>
      </c>
      <c r="E36" s="46">
        <v>1</v>
      </c>
      <c r="F36" s="46">
        <v>0</v>
      </c>
      <c r="G36" s="20" t="s">
        <v>617</v>
      </c>
      <c r="H36" s="21" t="s">
        <v>740</v>
      </c>
      <c r="I36" s="21" t="s">
        <v>741</v>
      </c>
      <c r="J36" s="51" t="s">
        <v>994</v>
      </c>
    </row>
    <row r="37" spans="1:10" ht="13.5">
      <c r="A37" s="11">
        <v>163</v>
      </c>
      <c r="B37" s="56">
        <v>33</v>
      </c>
      <c r="C37" s="45">
        <v>33</v>
      </c>
      <c r="D37" s="45" t="s">
        <v>820</v>
      </c>
      <c r="E37" s="46">
        <v>1</v>
      </c>
      <c r="F37" s="46">
        <v>0</v>
      </c>
      <c r="G37" s="20" t="s">
        <v>5</v>
      </c>
      <c r="H37" s="21" t="s">
        <v>297</v>
      </c>
      <c r="I37" s="21" t="s">
        <v>94</v>
      </c>
      <c r="J37" s="51" t="s">
        <v>989</v>
      </c>
    </row>
    <row r="38" spans="1:10" ht="13.5">
      <c r="A38" s="11">
        <v>288</v>
      </c>
      <c r="B38" s="54">
        <v>34</v>
      </c>
      <c r="C38" s="45">
        <v>34</v>
      </c>
      <c r="D38" s="45" t="s">
        <v>820</v>
      </c>
      <c r="E38" s="46">
        <v>1</v>
      </c>
      <c r="F38" s="46">
        <v>0</v>
      </c>
      <c r="G38" s="20" t="s">
        <v>617</v>
      </c>
      <c r="H38" s="21" t="s">
        <v>756</v>
      </c>
      <c r="I38" s="21" t="s">
        <v>757</v>
      </c>
      <c r="J38" s="51" t="s">
        <v>994</v>
      </c>
    </row>
    <row r="39" spans="1:10" ht="13.5">
      <c r="A39" s="11">
        <v>45</v>
      </c>
      <c r="B39" s="54">
        <v>35</v>
      </c>
      <c r="C39" s="45">
        <v>35</v>
      </c>
      <c r="D39" s="45" t="s">
        <v>820</v>
      </c>
      <c r="E39" s="46">
        <v>1</v>
      </c>
      <c r="F39" s="46">
        <v>0</v>
      </c>
      <c r="G39" s="20" t="s">
        <v>5</v>
      </c>
      <c r="H39" s="21" t="s">
        <v>184</v>
      </c>
      <c r="I39" s="21" t="s">
        <v>48</v>
      </c>
      <c r="J39" s="51" t="s">
        <v>992</v>
      </c>
    </row>
    <row r="40" spans="1:10" ht="13.5">
      <c r="A40" s="11">
        <v>32</v>
      </c>
      <c r="B40" s="56">
        <v>36</v>
      </c>
      <c r="C40" s="45">
        <v>36</v>
      </c>
      <c r="D40" s="45" t="s">
        <v>820</v>
      </c>
      <c r="E40" s="46">
        <v>1</v>
      </c>
      <c r="F40" s="46">
        <v>0</v>
      </c>
      <c r="G40" s="20" t="s">
        <v>5</v>
      </c>
      <c r="H40" s="21" t="s">
        <v>171</v>
      </c>
      <c r="I40" s="21" t="s">
        <v>172</v>
      </c>
      <c r="J40" s="51" t="s">
        <v>990</v>
      </c>
    </row>
    <row r="41" spans="1:10" ht="13.5">
      <c r="A41" s="11">
        <v>110</v>
      </c>
      <c r="B41" s="54">
        <v>37</v>
      </c>
      <c r="C41" s="45">
        <v>37</v>
      </c>
      <c r="D41" s="45" t="s">
        <v>820</v>
      </c>
      <c r="E41" s="46">
        <v>1</v>
      </c>
      <c r="F41" s="46">
        <v>0</v>
      </c>
      <c r="G41" s="20" t="s">
        <v>5</v>
      </c>
      <c r="H41" s="21" t="s">
        <v>247</v>
      </c>
      <c r="I41" s="21" t="s">
        <v>94</v>
      </c>
      <c r="J41" s="51" t="s">
        <v>990</v>
      </c>
    </row>
    <row r="42" spans="1:10" ht="13.5">
      <c r="A42" s="11">
        <v>594</v>
      </c>
      <c r="B42" s="54">
        <v>38</v>
      </c>
      <c r="C42" s="45">
        <v>38</v>
      </c>
      <c r="D42" s="45" t="s">
        <v>820</v>
      </c>
      <c r="E42" s="46">
        <v>1</v>
      </c>
      <c r="F42" s="46">
        <v>0</v>
      </c>
      <c r="G42" s="20" t="s">
        <v>5</v>
      </c>
      <c r="H42" s="21" t="s">
        <v>687</v>
      </c>
      <c r="I42" s="21" t="s">
        <v>52</v>
      </c>
      <c r="J42" s="51" t="s">
        <v>996</v>
      </c>
    </row>
    <row r="43" spans="1:10" ht="13.5">
      <c r="A43" s="11">
        <v>242</v>
      </c>
      <c r="B43" s="56">
        <v>39</v>
      </c>
      <c r="C43" s="45">
        <v>39</v>
      </c>
      <c r="D43" s="45" t="s">
        <v>820</v>
      </c>
      <c r="E43" s="46">
        <v>1</v>
      </c>
      <c r="F43" s="46">
        <v>0</v>
      </c>
      <c r="G43" s="20" t="s">
        <v>5</v>
      </c>
      <c r="H43" s="21" t="s">
        <v>691</v>
      </c>
      <c r="I43" s="21" t="s">
        <v>149</v>
      </c>
      <c r="J43" s="51" t="s">
        <v>989</v>
      </c>
    </row>
    <row r="44" spans="1:10" ht="13.5">
      <c r="A44" s="11">
        <v>174</v>
      </c>
      <c r="B44" s="54">
        <v>40</v>
      </c>
      <c r="C44" s="45">
        <v>40</v>
      </c>
      <c r="D44" s="45" t="s">
        <v>820</v>
      </c>
      <c r="E44" s="46">
        <v>1</v>
      </c>
      <c r="F44" s="46">
        <v>0</v>
      </c>
      <c r="G44" s="20" t="s">
        <v>5</v>
      </c>
      <c r="H44" s="21" t="s">
        <v>308</v>
      </c>
      <c r="I44" s="21" t="s">
        <v>94</v>
      </c>
      <c r="J44" s="51" t="s">
        <v>989</v>
      </c>
    </row>
    <row r="45" spans="1:10" ht="13.5">
      <c r="A45" s="11">
        <v>224</v>
      </c>
      <c r="B45" s="54">
        <v>41</v>
      </c>
      <c r="C45" s="45">
        <v>41</v>
      </c>
      <c r="D45" s="45" t="s">
        <v>820</v>
      </c>
      <c r="E45" s="46">
        <v>1</v>
      </c>
      <c r="F45" s="46">
        <v>0</v>
      </c>
      <c r="G45" s="20" t="s">
        <v>5</v>
      </c>
      <c r="H45" s="21" t="s">
        <v>588</v>
      </c>
      <c r="I45" s="21" t="s">
        <v>49</v>
      </c>
      <c r="J45" s="51" t="s">
        <v>986</v>
      </c>
    </row>
    <row r="46" spans="1:10" ht="13.5">
      <c r="A46" s="11">
        <v>319</v>
      </c>
      <c r="B46" s="56">
        <v>42</v>
      </c>
      <c r="C46" s="45">
        <v>42</v>
      </c>
      <c r="D46" s="45" t="s">
        <v>820</v>
      </c>
      <c r="E46" s="46">
        <v>1</v>
      </c>
      <c r="F46" s="46">
        <v>0</v>
      </c>
      <c r="G46" s="20" t="s">
        <v>617</v>
      </c>
      <c r="H46" s="21" t="s">
        <v>810</v>
      </c>
      <c r="I46" s="21" t="s">
        <v>801</v>
      </c>
      <c r="J46" s="51" t="s">
        <v>997</v>
      </c>
    </row>
    <row r="47" spans="1:10" ht="13.5">
      <c r="A47" s="11">
        <v>15</v>
      </c>
      <c r="B47" s="54">
        <v>43</v>
      </c>
      <c r="C47" s="45">
        <v>43</v>
      </c>
      <c r="D47" s="45" t="s">
        <v>820</v>
      </c>
      <c r="E47" s="46">
        <v>1</v>
      </c>
      <c r="F47" s="46">
        <v>0</v>
      </c>
      <c r="G47" s="20" t="s">
        <v>5</v>
      </c>
      <c r="H47" s="21" t="s">
        <v>153</v>
      </c>
      <c r="I47" s="21" t="s">
        <v>53</v>
      </c>
      <c r="J47" s="51" t="s">
        <v>993</v>
      </c>
    </row>
    <row r="48" spans="1:10" ht="13.5">
      <c r="A48" s="11">
        <v>328</v>
      </c>
      <c r="B48" s="54">
        <v>44</v>
      </c>
      <c r="C48" s="45" t="s">
        <v>820</v>
      </c>
      <c r="D48" s="45">
        <v>1</v>
      </c>
      <c r="E48" s="46">
        <v>0</v>
      </c>
      <c r="F48" s="46">
        <v>1</v>
      </c>
      <c r="G48" s="20" t="s">
        <v>6</v>
      </c>
      <c r="H48" s="21" t="s">
        <v>784</v>
      </c>
      <c r="I48" s="21" t="s">
        <v>785</v>
      </c>
      <c r="J48" s="51" t="s">
        <v>998</v>
      </c>
    </row>
    <row r="49" spans="1:10" ht="13.5">
      <c r="A49" s="11">
        <v>193</v>
      </c>
      <c r="B49" s="56">
        <v>45</v>
      </c>
      <c r="C49" s="45">
        <v>44</v>
      </c>
      <c r="D49" s="45" t="s">
        <v>820</v>
      </c>
      <c r="E49" s="46">
        <v>1</v>
      </c>
      <c r="F49" s="46">
        <v>0</v>
      </c>
      <c r="G49" s="20" t="s">
        <v>5</v>
      </c>
      <c r="H49" s="21" t="s">
        <v>322</v>
      </c>
      <c r="I49" s="21" t="s">
        <v>41</v>
      </c>
      <c r="J49" s="51" t="s">
        <v>989</v>
      </c>
    </row>
    <row r="50" spans="1:10" ht="13.5">
      <c r="A50" s="11">
        <v>181</v>
      </c>
      <c r="B50" s="54">
        <v>46</v>
      </c>
      <c r="C50" s="45">
        <v>45</v>
      </c>
      <c r="D50" s="45" t="s">
        <v>820</v>
      </c>
      <c r="E50" s="46">
        <v>1</v>
      </c>
      <c r="F50" s="46">
        <v>0</v>
      </c>
      <c r="G50" s="20" t="s">
        <v>5</v>
      </c>
      <c r="H50" s="21" t="s">
        <v>316</v>
      </c>
      <c r="I50" s="21" t="s">
        <v>41</v>
      </c>
      <c r="J50" s="51" t="s">
        <v>990</v>
      </c>
    </row>
    <row r="51" spans="1:10" ht="13.5">
      <c r="A51" s="11">
        <v>112</v>
      </c>
      <c r="B51" s="54">
        <v>47</v>
      </c>
      <c r="C51" s="45">
        <v>46</v>
      </c>
      <c r="D51" s="45" t="s">
        <v>820</v>
      </c>
      <c r="E51" s="46">
        <v>1</v>
      </c>
      <c r="F51" s="46">
        <v>0</v>
      </c>
      <c r="G51" s="20" t="s">
        <v>5</v>
      </c>
      <c r="H51" s="21" t="s">
        <v>249</v>
      </c>
      <c r="I51" s="21" t="s">
        <v>187</v>
      </c>
      <c r="J51" s="51" t="s">
        <v>989</v>
      </c>
    </row>
    <row r="52" spans="1:10" ht="13.5">
      <c r="A52" s="11">
        <v>313</v>
      </c>
      <c r="B52" s="56">
        <v>48</v>
      </c>
      <c r="C52" s="45">
        <v>47</v>
      </c>
      <c r="D52" s="45" t="s">
        <v>820</v>
      </c>
      <c r="E52" s="46">
        <v>1</v>
      </c>
      <c r="F52" s="46">
        <v>0</v>
      </c>
      <c r="G52" s="20" t="s">
        <v>617</v>
      </c>
      <c r="H52" s="21" t="s">
        <v>804</v>
      </c>
      <c r="I52" s="21" t="s">
        <v>239</v>
      </c>
      <c r="J52" s="51" t="s">
        <v>997</v>
      </c>
    </row>
    <row r="53" spans="1:10" ht="13.5">
      <c r="A53" s="11">
        <v>89</v>
      </c>
      <c r="B53" s="54">
        <v>49</v>
      </c>
      <c r="C53" s="45">
        <v>48</v>
      </c>
      <c r="D53" s="45" t="s">
        <v>820</v>
      </c>
      <c r="E53" s="46">
        <v>1</v>
      </c>
      <c r="F53" s="46">
        <v>0</v>
      </c>
      <c r="G53" s="20" t="s">
        <v>5</v>
      </c>
      <c r="H53" s="21" t="s">
        <v>225</v>
      </c>
      <c r="I53" s="21" t="s">
        <v>226</v>
      </c>
      <c r="J53" s="51" t="s">
        <v>989</v>
      </c>
    </row>
    <row r="54" spans="1:10" ht="13.5">
      <c r="A54" s="11">
        <v>6</v>
      </c>
      <c r="B54" s="54">
        <v>50</v>
      </c>
      <c r="C54" s="45">
        <v>49</v>
      </c>
      <c r="D54" s="45" t="s">
        <v>820</v>
      </c>
      <c r="E54" s="46">
        <v>1</v>
      </c>
      <c r="F54" s="46">
        <v>0</v>
      </c>
      <c r="G54" s="20" t="s">
        <v>5</v>
      </c>
      <c r="H54" s="21" t="s">
        <v>146</v>
      </c>
      <c r="I54" s="21" t="s">
        <v>44</v>
      </c>
      <c r="J54" s="51" t="s">
        <v>995</v>
      </c>
    </row>
    <row r="55" spans="1:10" ht="13.5">
      <c r="A55" s="11">
        <v>226</v>
      </c>
      <c r="B55" s="56">
        <v>51</v>
      </c>
      <c r="C55" s="45">
        <v>50</v>
      </c>
      <c r="D55" s="45" t="s">
        <v>820</v>
      </c>
      <c r="E55" s="46">
        <v>1</v>
      </c>
      <c r="F55" s="46">
        <v>0</v>
      </c>
      <c r="G55" s="20" t="s">
        <v>5</v>
      </c>
      <c r="H55" s="21" t="s">
        <v>591</v>
      </c>
      <c r="I55" s="21" t="s">
        <v>592</v>
      </c>
      <c r="J55" s="51" t="s">
        <v>986</v>
      </c>
    </row>
    <row r="56" spans="1:10" ht="13.5">
      <c r="A56" s="11">
        <v>311</v>
      </c>
      <c r="B56" s="54">
        <v>52</v>
      </c>
      <c r="C56" s="45">
        <v>51</v>
      </c>
      <c r="D56" s="45" t="s">
        <v>820</v>
      </c>
      <c r="E56" s="46">
        <v>1</v>
      </c>
      <c r="F56" s="46">
        <v>0</v>
      </c>
      <c r="G56" s="20" t="s">
        <v>617</v>
      </c>
      <c r="H56" s="21" t="s">
        <v>802</v>
      </c>
      <c r="I56" s="21" t="s">
        <v>48</v>
      </c>
      <c r="J56" s="51" t="s">
        <v>999</v>
      </c>
    </row>
    <row r="57" spans="1:10" ht="13.5">
      <c r="A57" s="11">
        <v>19</v>
      </c>
      <c r="B57" s="54">
        <v>53</v>
      </c>
      <c r="C57" s="45">
        <v>52</v>
      </c>
      <c r="D57" s="45" t="s">
        <v>820</v>
      </c>
      <c r="E57" s="46">
        <v>1</v>
      </c>
      <c r="F57" s="46">
        <v>0</v>
      </c>
      <c r="G57" s="20" t="s">
        <v>5</v>
      </c>
      <c r="H57" s="21" t="s">
        <v>155</v>
      </c>
      <c r="I57" s="21" t="s">
        <v>44</v>
      </c>
      <c r="J57" s="51" t="s">
        <v>987</v>
      </c>
    </row>
    <row r="58" spans="1:10" ht="13.5">
      <c r="A58" s="11">
        <v>184</v>
      </c>
      <c r="B58" s="56">
        <v>54</v>
      </c>
      <c r="C58" s="45">
        <v>53</v>
      </c>
      <c r="D58" s="45" t="s">
        <v>820</v>
      </c>
      <c r="E58" s="46">
        <v>1</v>
      </c>
      <c r="F58" s="46">
        <v>0</v>
      </c>
      <c r="G58" s="20" t="s">
        <v>5</v>
      </c>
      <c r="H58" s="21" t="s">
        <v>317</v>
      </c>
      <c r="I58" s="21" t="s">
        <v>41</v>
      </c>
      <c r="J58" s="51" t="s">
        <v>990</v>
      </c>
    </row>
    <row r="59" spans="1:10" ht="13.5">
      <c r="A59" s="11">
        <v>197</v>
      </c>
      <c r="B59" s="54">
        <v>55</v>
      </c>
      <c r="C59" s="45">
        <v>54</v>
      </c>
      <c r="D59" s="45" t="s">
        <v>820</v>
      </c>
      <c r="E59" s="46">
        <v>1</v>
      </c>
      <c r="F59" s="46">
        <v>0</v>
      </c>
      <c r="G59" s="20" t="s">
        <v>5</v>
      </c>
      <c r="H59" s="21" t="s">
        <v>324</v>
      </c>
      <c r="I59" s="21" t="s">
        <v>55</v>
      </c>
      <c r="J59" s="51" t="s">
        <v>987</v>
      </c>
    </row>
    <row r="60" spans="1:10" ht="13.5">
      <c r="A60" s="11">
        <v>225</v>
      </c>
      <c r="B60" s="54">
        <v>56</v>
      </c>
      <c r="C60" s="45" t="s">
        <v>820</v>
      </c>
      <c r="D60" s="45">
        <v>2</v>
      </c>
      <c r="E60" s="46">
        <v>0</v>
      </c>
      <c r="F60" s="46">
        <v>1</v>
      </c>
      <c r="G60" s="20" t="s">
        <v>6</v>
      </c>
      <c r="H60" s="21" t="s">
        <v>589</v>
      </c>
      <c r="I60" s="21" t="s">
        <v>590</v>
      </c>
      <c r="J60" s="51" t="s">
        <v>1000</v>
      </c>
    </row>
    <row r="61" spans="1:10" ht="13.5">
      <c r="A61" s="11">
        <v>272</v>
      </c>
      <c r="B61" s="56">
        <v>57</v>
      </c>
      <c r="C61" s="45" t="s">
        <v>820</v>
      </c>
      <c r="D61" s="45">
        <v>3</v>
      </c>
      <c r="E61" s="46">
        <v>0</v>
      </c>
      <c r="F61" s="46">
        <v>1</v>
      </c>
      <c r="G61" s="20" t="s">
        <v>6</v>
      </c>
      <c r="H61" s="21" t="s">
        <v>697</v>
      </c>
      <c r="I61" s="21" t="s">
        <v>698</v>
      </c>
      <c r="J61" s="51" t="s">
        <v>1001</v>
      </c>
    </row>
    <row r="62" spans="1:10" ht="13.5">
      <c r="A62" s="11">
        <v>244</v>
      </c>
      <c r="B62" s="54">
        <v>58</v>
      </c>
      <c r="C62" s="45">
        <v>55</v>
      </c>
      <c r="D62" s="45" t="s">
        <v>820</v>
      </c>
      <c r="E62" s="46">
        <v>1</v>
      </c>
      <c r="F62" s="46">
        <v>0</v>
      </c>
      <c r="G62" s="20" t="s">
        <v>5</v>
      </c>
      <c r="H62" s="21" t="s">
        <v>693</v>
      </c>
      <c r="I62" s="21" t="s">
        <v>122</v>
      </c>
      <c r="J62" s="51" t="s">
        <v>988</v>
      </c>
    </row>
    <row r="63" spans="1:10" ht="13.5">
      <c r="A63" s="11">
        <v>271</v>
      </c>
      <c r="B63" s="54">
        <v>59</v>
      </c>
      <c r="C63" s="45">
        <v>56</v>
      </c>
      <c r="D63" s="45" t="s">
        <v>820</v>
      </c>
      <c r="E63" s="46">
        <v>1</v>
      </c>
      <c r="F63" s="46">
        <v>0</v>
      </c>
      <c r="G63" s="20" t="s">
        <v>5</v>
      </c>
      <c r="H63" s="21" t="s">
        <v>712</v>
      </c>
      <c r="I63" s="21" t="s">
        <v>709</v>
      </c>
      <c r="J63" s="51" t="s">
        <v>990</v>
      </c>
    </row>
    <row r="64" spans="1:10" ht="13.5">
      <c r="A64" s="11">
        <v>111</v>
      </c>
      <c r="B64" s="56">
        <v>60</v>
      </c>
      <c r="C64" s="45">
        <v>57</v>
      </c>
      <c r="D64" s="45" t="s">
        <v>820</v>
      </c>
      <c r="E64" s="46">
        <v>1</v>
      </c>
      <c r="F64" s="46">
        <v>0</v>
      </c>
      <c r="G64" s="20" t="s">
        <v>5</v>
      </c>
      <c r="H64" s="21" t="s">
        <v>248</v>
      </c>
      <c r="I64" s="21" t="s">
        <v>157</v>
      </c>
      <c r="J64" s="51" t="s">
        <v>990</v>
      </c>
    </row>
    <row r="65" spans="1:10" ht="13.5">
      <c r="A65" s="11">
        <v>74</v>
      </c>
      <c r="B65" s="54">
        <v>61</v>
      </c>
      <c r="C65" s="45">
        <v>58</v>
      </c>
      <c r="D65" s="45" t="s">
        <v>820</v>
      </c>
      <c r="E65" s="46">
        <v>1</v>
      </c>
      <c r="F65" s="46">
        <v>0</v>
      </c>
      <c r="G65" s="20" t="s">
        <v>5</v>
      </c>
      <c r="H65" s="21" t="s">
        <v>213</v>
      </c>
      <c r="I65" s="21" t="s">
        <v>42</v>
      </c>
      <c r="J65" s="51" t="s">
        <v>986</v>
      </c>
    </row>
    <row r="66" spans="1:10" ht="13.5">
      <c r="A66" s="11">
        <v>113</v>
      </c>
      <c r="B66" s="54">
        <v>62</v>
      </c>
      <c r="C66" s="45">
        <v>59</v>
      </c>
      <c r="D66" s="45" t="s">
        <v>820</v>
      </c>
      <c r="E66" s="46">
        <v>1</v>
      </c>
      <c r="F66" s="46">
        <v>0</v>
      </c>
      <c r="G66" s="20" t="s">
        <v>5</v>
      </c>
      <c r="H66" s="21" t="s">
        <v>250</v>
      </c>
      <c r="I66" s="21" t="s">
        <v>94</v>
      </c>
      <c r="J66" s="51" t="s">
        <v>988</v>
      </c>
    </row>
    <row r="67" spans="1:10" ht="13.5">
      <c r="A67" s="11">
        <v>277</v>
      </c>
      <c r="B67" s="56">
        <v>63</v>
      </c>
      <c r="C67" s="45">
        <v>60</v>
      </c>
      <c r="D67" s="45" t="s">
        <v>820</v>
      </c>
      <c r="E67" s="46">
        <v>1</v>
      </c>
      <c r="F67" s="46">
        <v>0</v>
      </c>
      <c r="G67" s="20" t="s">
        <v>5</v>
      </c>
      <c r="H67" s="21" t="s">
        <v>708</v>
      </c>
      <c r="I67" s="21" t="s">
        <v>709</v>
      </c>
      <c r="J67" s="51" t="s">
        <v>990</v>
      </c>
    </row>
    <row r="68" spans="1:10" ht="13.5">
      <c r="A68" s="11">
        <v>169</v>
      </c>
      <c r="B68" s="54">
        <v>64</v>
      </c>
      <c r="C68" s="45">
        <v>61</v>
      </c>
      <c r="D68" s="45" t="s">
        <v>820</v>
      </c>
      <c r="E68" s="46">
        <v>1</v>
      </c>
      <c r="F68" s="46">
        <v>0</v>
      </c>
      <c r="G68" s="20" t="s">
        <v>5</v>
      </c>
      <c r="H68" s="21" t="s">
        <v>303</v>
      </c>
      <c r="I68" s="21" t="s">
        <v>94</v>
      </c>
      <c r="J68" s="51" t="s">
        <v>992</v>
      </c>
    </row>
    <row r="69" spans="1:10" ht="13.5">
      <c r="A69" s="11">
        <v>170</v>
      </c>
      <c r="B69" s="54">
        <v>65</v>
      </c>
      <c r="C69" s="45">
        <v>62</v>
      </c>
      <c r="D69" s="45" t="s">
        <v>820</v>
      </c>
      <c r="E69" s="46">
        <v>1</v>
      </c>
      <c r="F69" s="46">
        <v>0</v>
      </c>
      <c r="G69" s="20" t="s">
        <v>5</v>
      </c>
      <c r="H69" s="21" t="s">
        <v>304</v>
      </c>
      <c r="I69" s="21" t="s">
        <v>49</v>
      </c>
      <c r="J69" s="51" t="s">
        <v>995</v>
      </c>
    </row>
    <row r="70" spans="1:10" ht="13.5">
      <c r="A70" s="11">
        <v>61</v>
      </c>
      <c r="B70" s="56">
        <v>66</v>
      </c>
      <c r="C70" s="45" t="s">
        <v>820</v>
      </c>
      <c r="D70" s="45">
        <v>4</v>
      </c>
      <c r="E70" s="46">
        <v>0</v>
      </c>
      <c r="F70" s="46">
        <v>1</v>
      </c>
      <c r="G70" s="20" t="s">
        <v>6</v>
      </c>
      <c r="H70" s="21" t="s">
        <v>201</v>
      </c>
      <c r="I70" s="21" t="s">
        <v>200</v>
      </c>
      <c r="J70" s="51" t="s">
        <v>1001</v>
      </c>
    </row>
    <row r="71" spans="1:10" ht="13.5">
      <c r="A71" s="11">
        <v>145</v>
      </c>
      <c r="B71" s="54">
        <v>67</v>
      </c>
      <c r="C71" s="45">
        <v>63</v>
      </c>
      <c r="D71" s="45" t="s">
        <v>820</v>
      </c>
      <c r="E71" s="46">
        <v>1</v>
      </c>
      <c r="F71" s="46">
        <v>0</v>
      </c>
      <c r="G71" s="20" t="s">
        <v>5</v>
      </c>
      <c r="H71" s="21" t="s">
        <v>279</v>
      </c>
      <c r="I71" s="21" t="s">
        <v>172</v>
      </c>
      <c r="J71" s="51" t="s">
        <v>990</v>
      </c>
    </row>
    <row r="72" spans="1:10" ht="13.5">
      <c r="A72" s="11">
        <v>292</v>
      </c>
      <c r="B72" s="54">
        <v>68</v>
      </c>
      <c r="C72" s="45" t="s">
        <v>820</v>
      </c>
      <c r="D72" s="45">
        <v>5</v>
      </c>
      <c r="E72" s="46">
        <v>0</v>
      </c>
      <c r="F72" s="46">
        <v>1</v>
      </c>
      <c r="G72" s="20" t="s">
        <v>619</v>
      </c>
      <c r="H72" s="21" t="s">
        <v>788</v>
      </c>
      <c r="I72" s="21" t="s">
        <v>53</v>
      </c>
      <c r="J72" s="51" t="s">
        <v>1002</v>
      </c>
    </row>
    <row r="73" spans="1:10" ht="13.5">
      <c r="A73" s="11">
        <v>109</v>
      </c>
      <c r="B73" s="56">
        <v>69</v>
      </c>
      <c r="C73" s="45" t="s">
        <v>820</v>
      </c>
      <c r="D73" s="45">
        <v>6</v>
      </c>
      <c r="E73" s="46">
        <v>0</v>
      </c>
      <c r="F73" s="46">
        <v>1</v>
      </c>
      <c r="G73" s="20" t="s">
        <v>6</v>
      </c>
      <c r="H73" s="21" t="s">
        <v>246</v>
      </c>
      <c r="I73" s="21" t="s">
        <v>44</v>
      </c>
      <c r="J73" s="51" t="s">
        <v>1003</v>
      </c>
    </row>
    <row r="74" spans="1:10" ht="13.5">
      <c r="A74" s="11">
        <v>106</v>
      </c>
      <c r="B74" s="54">
        <v>70</v>
      </c>
      <c r="C74" s="45">
        <v>64</v>
      </c>
      <c r="D74" s="45" t="s">
        <v>820</v>
      </c>
      <c r="E74" s="46">
        <v>1</v>
      </c>
      <c r="F74" s="46">
        <v>0</v>
      </c>
      <c r="G74" s="20" t="s">
        <v>5</v>
      </c>
      <c r="H74" s="21" t="s">
        <v>244</v>
      </c>
      <c r="I74" s="21" t="s">
        <v>245</v>
      </c>
      <c r="J74" s="51" t="s">
        <v>986</v>
      </c>
    </row>
    <row r="75" spans="1:10" ht="13.5">
      <c r="A75" s="11">
        <v>318</v>
      </c>
      <c r="B75" s="54">
        <v>71</v>
      </c>
      <c r="C75" s="45">
        <v>65</v>
      </c>
      <c r="D75" s="45" t="s">
        <v>820</v>
      </c>
      <c r="E75" s="46">
        <v>1</v>
      </c>
      <c r="F75" s="46">
        <v>0</v>
      </c>
      <c r="G75" s="20" t="s">
        <v>617</v>
      </c>
      <c r="H75" s="21" t="s">
        <v>809</v>
      </c>
      <c r="I75" s="21" t="s">
        <v>801</v>
      </c>
      <c r="J75" s="51" t="s">
        <v>991</v>
      </c>
    </row>
    <row r="76" spans="1:10" ht="13.5">
      <c r="A76" s="11">
        <v>287</v>
      </c>
      <c r="B76" s="56">
        <v>72</v>
      </c>
      <c r="C76" s="45">
        <v>66</v>
      </c>
      <c r="D76" s="45" t="s">
        <v>820</v>
      </c>
      <c r="E76" s="46">
        <v>1</v>
      </c>
      <c r="F76" s="46">
        <v>0</v>
      </c>
      <c r="G76" s="20" t="s">
        <v>617</v>
      </c>
      <c r="H76" s="21" t="s">
        <v>755</v>
      </c>
      <c r="I76" s="21" t="s">
        <v>48</v>
      </c>
      <c r="J76" s="51" t="s">
        <v>994</v>
      </c>
    </row>
    <row r="77" spans="1:10" ht="13.5">
      <c r="A77" s="11">
        <v>30</v>
      </c>
      <c r="B77" s="54">
        <v>73</v>
      </c>
      <c r="C77" s="45">
        <v>67</v>
      </c>
      <c r="D77" s="45" t="s">
        <v>820</v>
      </c>
      <c r="E77" s="46">
        <v>1</v>
      </c>
      <c r="F77" s="46">
        <v>0</v>
      </c>
      <c r="G77" s="20" t="s">
        <v>5</v>
      </c>
      <c r="H77" s="21" t="s">
        <v>169</v>
      </c>
      <c r="I77" s="21" t="s">
        <v>170</v>
      </c>
      <c r="J77" s="51" t="s">
        <v>990</v>
      </c>
    </row>
    <row r="78" spans="1:10" ht="13.5">
      <c r="A78" s="11">
        <v>53</v>
      </c>
      <c r="B78" s="54">
        <v>74</v>
      </c>
      <c r="C78" s="45" t="s">
        <v>820</v>
      </c>
      <c r="D78" s="45">
        <v>7</v>
      </c>
      <c r="E78" s="46">
        <v>0</v>
      </c>
      <c r="F78" s="46">
        <v>1</v>
      </c>
      <c r="G78" s="20" t="s">
        <v>6</v>
      </c>
      <c r="H78" s="21" t="s">
        <v>193</v>
      </c>
      <c r="I78" s="21" t="s">
        <v>94</v>
      </c>
      <c r="J78" s="51" t="s">
        <v>1004</v>
      </c>
    </row>
    <row r="79" spans="1:10" ht="13.5">
      <c r="A79" s="11">
        <v>14</v>
      </c>
      <c r="B79" s="56">
        <v>75</v>
      </c>
      <c r="C79" s="45">
        <v>68</v>
      </c>
      <c r="D79" s="45" t="s">
        <v>820</v>
      </c>
      <c r="E79" s="46">
        <v>1</v>
      </c>
      <c r="F79" s="46">
        <v>0</v>
      </c>
      <c r="G79" s="20" t="s">
        <v>5</v>
      </c>
      <c r="H79" s="21" t="s">
        <v>152</v>
      </c>
      <c r="I79" s="21" t="s">
        <v>44</v>
      </c>
      <c r="J79" s="51" t="s">
        <v>989</v>
      </c>
    </row>
    <row r="80" spans="1:10" ht="13.5">
      <c r="A80" s="11">
        <v>26</v>
      </c>
      <c r="B80" s="54">
        <v>76</v>
      </c>
      <c r="C80" s="45">
        <v>69</v>
      </c>
      <c r="D80" s="45" t="s">
        <v>820</v>
      </c>
      <c r="E80" s="46">
        <v>1</v>
      </c>
      <c r="F80" s="46">
        <v>0</v>
      </c>
      <c r="G80" s="20" t="s">
        <v>5</v>
      </c>
      <c r="H80" s="21" t="s">
        <v>163</v>
      </c>
      <c r="I80" s="21" t="s">
        <v>164</v>
      </c>
      <c r="J80" s="51" t="s">
        <v>995</v>
      </c>
    </row>
    <row r="81" spans="1:10" ht="13.5">
      <c r="A81" s="11">
        <v>161</v>
      </c>
      <c r="B81" s="54">
        <v>77</v>
      </c>
      <c r="C81" s="45">
        <v>70</v>
      </c>
      <c r="D81" s="45" t="s">
        <v>820</v>
      </c>
      <c r="E81" s="46">
        <v>1</v>
      </c>
      <c r="F81" s="46">
        <v>0</v>
      </c>
      <c r="G81" s="20" t="s">
        <v>5</v>
      </c>
      <c r="H81" s="21" t="s">
        <v>294</v>
      </c>
      <c r="I81" s="21" t="s">
        <v>295</v>
      </c>
      <c r="J81" s="51" t="s">
        <v>995</v>
      </c>
    </row>
    <row r="82" spans="1:10" ht="13.5">
      <c r="A82" s="11">
        <v>229</v>
      </c>
      <c r="B82" s="56">
        <v>78</v>
      </c>
      <c r="C82" s="45">
        <v>71</v>
      </c>
      <c r="D82" s="45" t="s">
        <v>820</v>
      </c>
      <c r="E82" s="46">
        <v>1</v>
      </c>
      <c r="F82" s="46">
        <v>0</v>
      </c>
      <c r="G82" s="20" t="s">
        <v>5</v>
      </c>
      <c r="H82" s="21" t="s">
        <v>371</v>
      </c>
      <c r="I82" s="21" t="s">
        <v>94</v>
      </c>
      <c r="J82" s="51" t="s">
        <v>34</v>
      </c>
    </row>
    <row r="83" spans="1:10" ht="13.5">
      <c r="A83" s="11">
        <v>253</v>
      </c>
      <c r="B83" s="54">
        <v>79</v>
      </c>
      <c r="C83" s="45">
        <v>72</v>
      </c>
      <c r="D83" s="45" t="s">
        <v>820</v>
      </c>
      <c r="E83" s="46">
        <v>1</v>
      </c>
      <c r="F83" s="46">
        <v>0</v>
      </c>
      <c r="G83" s="20" t="s">
        <v>617</v>
      </c>
      <c r="H83" s="21" t="s">
        <v>730</v>
      </c>
      <c r="I83" s="21" t="s">
        <v>47</v>
      </c>
      <c r="J83" s="51" t="s">
        <v>994</v>
      </c>
    </row>
    <row r="84" spans="1:10" ht="13.5">
      <c r="A84" s="11">
        <v>228</v>
      </c>
      <c r="B84" s="54">
        <v>80</v>
      </c>
      <c r="C84" s="45">
        <v>73</v>
      </c>
      <c r="D84" s="45" t="s">
        <v>820</v>
      </c>
      <c r="E84" s="46">
        <v>1</v>
      </c>
      <c r="F84" s="46">
        <v>0</v>
      </c>
      <c r="G84" s="20" t="s">
        <v>5</v>
      </c>
      <c r="H84" s="21" t="s">
        <v>602</v>
      </c>
      <c r="I84" s="21" t="s">
        <v>49</v>
      </c>
      <c r="J84" s="51" t="s">
        <v>990</v>
      </c>
    </row>
    <row r="85" spans="1:10" ht="13.5">
      <c r="A85" s="11">
        <v>187</v>
      </c>
      <c r="B85" s="56">
        <v>81</v>
      </c>
      <c r="C85" s="45">
        <v>74</v>
      </c>
      <c r="D85" s="45" t="s">
        <v>820</v>
      </c>
      <c r="E85" s="46">
        <v>1</v>
      </c>
      <c r="F85" s="46">
        <v>0</v>
      </c>
      <c r="G85" s="20" t="s">
        <v>5</v>
      </c>
      <c r="H85" s="21" t="s">
        <v>320</v>
      </c>
      <c r="I85" s="21" t="s">
        <v>41</v>
      </c>
      <c r="J85" s="51" t="s">
        <v>995</v>
      </c>
    </row>
    <row r="86" spans="1:10" ht="13.5">
      <c r="A86" s="11">
        <v>116</v>
      </c>
      <c r="B86" s="54">
        <v>82</v>
      </c>
      <c r="C86" s="45">
        <v>75</v>
      </c>
      <c r="D86" s="45" t="s">
        <v>820</v>
      </c>
      <c r="E86" s="46">
        <v>1</v>
      </c>
      <c r="F86" s="46">
        <v>0</v>
      </c>
      <c r="G86" s="20" t="s">
        <v>5</v>
      </c>
      <c r="H86" s="21" t="s">
        <v>253</v>
      </c>
      <c r="I86" s="21" t="s">
        <v>54</v>
      </c>
      <c r="J86" s="51" t="s">
        <v>986</v>
      </c>
    </row>
    <row r="87" spans="1:10" ht="13.5">
      <c r="A87" s="11">
        <v>172</v>
      </c>
      <c r="B87" s="54">
        <v>83</v>
      </c>
      <c r="C87" s="45" t="s">
        <v>820</v>
      </c>
      <c r="D87" s="45">
        <v>8</v>
      </c>
      <c r="E87" s="46">
        <v>0</v>
      </c>
      <c r="F87" s="46">
        <v>1</v>
      </c>
      <c r="G87" s="20" t="s">
        <v>6</v>
      </c>
      <c r="H87" s="21" t="s">
        <v>306</v>
      </c>
      <c r="I87" s="21" t="s">
        <v>94</v>
      </c>
      <c r="J87" s="51" t="s">
        <v>998</v>
      </c>
    </row>
    <row r="88" spans="1:10" ht="13.5">
      <c r="A88" s="11">
        <v>157</v>
      </c>
      <c r="B88" s="56">
        <v>84</v>
      </c>
      <c r="C88" s="45">
        <v>76</v>
      </c>
      <c r="D88" s="45" t="s">
        <v>820</v>
      </c>
      <c r="E88" s="46">
        <v>1</v>
      </c>
      <c r="F88" s="46">
        <v>0</v>
      </c>
      <c r="G88" s="20" t="s">
        <v>5</v>
      </c>
      <c r="H88" s="21" t="s">
        <v>291</v>
      </c>
      <c r="I88" s="21" t="s">
        <v>94</v>
      </c>
      <c r="J88" s="51" t="s">
        <v>989</v>
      </c>
    </row>
    <row r="89" spans="1:10" ht="13.5">
      <c r="A89" s="11">
        <v>238</v>
      </c>
      <c r="B89" s="54">
        <v>85</v>
      </c>
      <c r="C89" s="45">
        <v>77</v>
      </c>
      <c r="D89" s="45" t="s">
        <v>820</v>
      </c>
      <c r="E89" s="46">
        <v>1</v>
      </c>
      <c r="F89" s="46">
        <v>0</v>
      </c>
      <c r="G89" s="20" t="s">
        <v>5</v>
      </c>
      <c r="H89" s="21" t="s">
        <v>612</v>
      </c>
      <c r="I89" s="21" t="s">
        <v>613</v>
      </c>
      <c r="J89" s="51" t="s">
        <v>995</v>
      </c>
    </row>
    <row r="90" spans="1:10" ht="13.5">
      <c r="A90" s="11">
        <v>248</v>
      </c>
      <c r="B90" s="54">
        <v>86</v>
      </c>
      <c r="C90" s="45">
        <v>78</v>
      </c>
      <c r="D90" s="45" t="s">
        <v>820</v>
      </c>
      <c r="E90" s="46">
        <v>1</v>
      </c>
      <c r="F90" s="46">
        <v>0</v>
      </c>
      <c r="G90" s="20" t="s">
        <v>617</v>
      </c>
      <c r="H90" s="21" t="s">
        <v>763</v>
      </c>
      <c r="I90" s="21" t="s">
        <v>764</v>
      </c>
      <c r="J90" s="51" t="s">
        <v>991</v>
      </c>
    </row>
    <row r="91" spans="1:10" ht="13.5">
      <c r="A91" s="11">
        <v>83</v>
      </c>
      <c r="B91" s="56">
        <v>87</v>
      </c>
      <c r="C91" s="45" t="s">
        <v>820</v>
      </c>
      <c r="D91" s="45">
        <v>9</v>
      </c>
      <c r="E91" s="46">
        <v>0</v>
      </c>
      <c r="F91" s="46">
        <v>1</v>
      </c>
      <c r="G91" s="20" t="s">
        <v>6</v>
      </c>
      <c r="H91" s="21" t="s">
        <v>221</v>
      </c>
      <c r="I91" s="21" t="s">
        <v>94</v>
      </c>
      <c r="J91" s="51" t="s">
        <v>1004</v>
      </c>
    </row>
    <row r="92" spans="1:10" ht="13.5">
      <c r="A92" s="11">
        <v>103</v>
      </c>
      <c r="B92" s="54">
        <v>88</v>
      </c>
      <c r="C92" s="45" t="s">
        <v>820</v>
      </c>
      <c r="D92" s="45">
        <v>10</v>
      </c>
      <c r="E92" s="46">
        <v>0</v>
      </c>
      <c r="F92" s="46">
        <v>1</v>
      </c>
      <c r="G92" s="20" t="s">
        <v>6</v>
      </c>
      <c r="H92" s="21" t="s">
        <v>241</v>
      </c>
      <c r="I92" s="21" t="s">
        <v>45</v>
      </c>
      <c r="J92" s="51" t="s">
        <v>1001</v>
      </c>
    </row>
    <row r="93" spans="1:10" ht="13.5">
      <c r="A93" s="11">
        <v>305</v>
      </c>
      <c r="B93" s="54">
        <v>89</v>
      </c>
      <c r="C93" s="45" t="s">
        <v>820</v>
      </c>
      <c r="D93" s="45">
        <v>11</v>
      </c>
      <c r="E93" s="46">
        <v>0</v>
      </c>
      <c r="F93" s="46">
        <v>1</v>
      </c>
      <c r="G93" s="20" t="s">
        <v>619</v>
      </c>
      <c r="H93" s="21" t="s">
        <v>793</v>
      </c>
      <c r="I93" s="21" t="s">
        <v>791</v>
      </c>
      <c r="J93" s="51" t="s">
        <v>1005</v>
      </c>
    </row>
    <row r="94" spans="1:10" ht="13.5">
      <c r="A94" s="11">
        <v>304</v>
      </c>
      <c r="B94" s="56">
        <v>90</v>
      </c>
      <c r="C94" s="45">
        <v>79</v>
      </c>
      <c r="D94" s="45" t="s">
        <v>820</v>
      </c>
      <c r="E94" s="46">
        <v>1</v>
      </c>
      <c r="F94" s="46">
        <v>0</v>
      </c>
      <c r="G94" s="20" t="s">
        <v>617</v>
      </c>
      <c r="H94" s="21" t="s">
        <v>792</v>
      </c>
      <c r="I94" s="21" t="s">
        <v>791</v>
      </c>
      <c r="J94" s="51" t="s">
        <v>991</v>
      </c>
    </row>
    <row r="95" spans="1:10" ht="13.5">
      <c r="A95" s="11">
        <v>257</v>
      </c>
      <c r="B95" s="54">
        <v>91</v>
      </c>
      <c r="C95" s="45">
        <v>80</v>
      </c>
      <c r="D95" s="45" t="s">
        <v>820</v>
      </c>
      <c r="E95" s="46">
        <v>1</v>
      </c>
      <c r="F95" s="46">
        <v>0</v>
      </c>
      <c r="G95" s="20" t="s">
        <v>617</v>
      </c>
      <c r="H95" s="21" t="s">
        <v>736</v>
      </c>
      <c r="I95" s="21" t="s">
        <v>737</v>
      </c>
      <c r="J95" s="51" t="s">
        <v>994</v>
      </c>
    </row>
    <row r="96" spans="1:10" ht="13.5">
      <c r="A96" s="11">
        <v>263</v>
      </c>
      <c r="B96" s="54">
        <v>92</v>
      </c>
      <c r="C96" s="45">
        <v>81</v>
      </c>
      <c r="D96" s="45" t="s">
        <v>820</v>
      </c>
      <c r="E96" s="46">
        <v>1</v>
      </c>
      <c r="F96" s="46">
        <v>0</v>
      </c>
      <c r="G96" s="20" t="s">
        <v>617</v>
      </c>
      <c r="H96" s="21" t="s">
        <v>746</v>
      </c>
      <c r="I96" s="21" t="s">
        <v>49</v>
      </c>
      <c r="J96" s="51" t="s">
        <v>997</v>
      </c>
    </row>
    <row r="97" spans="1:10" ht="13.5">
      <c r="A97" s="11">
        <v>274</v>
      </c>
      <c r="B97" s="56">
        <v>93</v>
      </c>
      <c r="C97" s="45">
        <v>82</v>
      </c>
      <c r="D97" s="45" t="s">
        <v>820</v>
      </c>
      <c r="E97" s="46">
        <v>1</v>
      </c>
      <c r="F97" s="46">
        <v>0</v>
      </c>
      <c r="G97" s="20" t="s">
        <v>5</v>
      </c>
      <c r="H97" s="21" t="s">
        <v>711</v>
      </c>
      <c r="I97" s="21" t="s">
        <v>707</v>
      </c>
      <c r="J97" s="51" t="s">
        <v>995</v>
      </c>
    </row>
    <row r="98" spans="1:10" ht="13.5">
      <c r="A98" s="11">
        <v>27</v>
      </c>
      <c r="B98" s="54">
        <v>94</v>
      </c>
      <c r="C98" s="45">
        <v>83</v>
      </c>
      <c r="D98" s="45" t="s">
        <v>820</v>
      </c>
      <c r="E98" s="46">
        <v>1</v>
      </c>
      <c r="F98" s="46">
        <v>0</v>
      </c>
      <c r="G98" s="20" t="s">
        <v>5</v>
      </c>
      <c r="H98" s="21" t="s">
        <v>165</v>
      </c>
      <c r="I98" s="21" t="s">
        <v>48</v>
      </c>
      <c r="J98" s="51" t="s">
        <v>988</v>
      </c>
    </row>
    <row r="99" spans="1:10" ht="13.5">
      <c r="A99" s="11">
        <v>227</v>
      </c>
      <c r="B99" s="54">
        <v>95</v>
      </c>
      <c r="C99" s="45">
        <v>84</v>
      </c>
      <c r="D99" s="45" t="s">
        <v>820</v>
      </c>
      <c r="E99" s="46">
        <v>1</v>
      </c>
      <c r="F99" s="46">
        <v>0</v>
      </c>
      <c r="G99" s="20" t="s">
        <v>5</v>
      </c>
      <c r="H99" s="21" t="s">
        <v>593</v>
      </c>
      <c r="I99" s="21" t="s">
        <v>594</v>
      </c>
      <c r="J99" s="51" t="s">
        <v>990</v>
      </c>
    </row>
    <row r="100" spans="1:10" ht="13.5">
      <c r="A100" s="11">
        <v>218</v>
      </c>
      <c r="B100" s="56">
        <v>96</v>
      </c>
      <c r="C100" s="45">
        <v>85</v>
      </c>
      <c r="D100" s="45" t="s">
        <v>820</v>
      </c>
      <c r="E100" s="46">
        <v>1</v>
      </c>
      <c r="F100" s="46">
        <v>0</v>
      </c>
      <c r="G100" s="20" t="s">
        <v>5</v>
      </c>
      <c r="H100" s="21" t="s">
        <v>598</v>
      </c>
      <c r="I100" s="21" t="s">
        <v>49</v>
      </c>
      <c r="J100" s="51" t="s">
        <v>993</v>
      </c>
    </row>
    <row r="101" spans="1:10" ht="13.5">
      <c r="A101" s="11">
        <v>46</v>
      </c>
      <c r="B101" s="54">
        <v>97</v>
      </c>
      <c r="C101" s="45">
        <v>86</v>
      </c>
      <c r="D101" s="45" t="s">
        <v>820</v>
      </c>
      <c r="E101" s="46">
        <v>1</v>
      </c>
      <c r="F101" s="46">
        <v>0</v>
      </c>
      <c r="G101" s="20" t="s">
        <v>5</v>
      </c>
      <c r="H101" s="21" t="s">
        <v>185</v>
      </c>
      <c r="I101" s="21" t="s">
        <v>94</v>
      </c>
      <c r="J101" s="51" t="s">
        <v>988</v>
      </c>
    </row>
    <row r="102" spans="1:10" ht="13.5">
      <c r="A102" s="11">
        <v>219</v>
      </c>
      <c r="B102" s="54">
        <v>98</v>
      </c>
      <c r="C102" s="45">
        <v>87</v>
      </c>
      <c r="D102" s="45" t="s">
        <v>820</v>
      </c>
      <c r="E102" s="46">
        <v>1</v>
      </c>
      <c r="F102" s="46">
        <v>0</v>
      </c>
      <c r="G102" s="20" t="s">
        <v>5</v>
      </c>
      <c r="H102" s="21" t="s">
        <v>599</v>
      </c>
      <c r="I102" s="21" t="s">
        <v>360</v>
      </c>
      <c r="J102" s="51" t="s">
        <v>988</v>
      </c>
    </row>
    <row r="103" spans="1:10" ht="13.5">
      <c r="A103" s="11">
        <v>134</v>
      </c>
      <c r="B103" s="56">
        <v>99</v>
      </c>
      <c r="C103" s="45">
        <v>88</v>
      </c>
      <c r="D103" s="45"/>
      <c r="E103" s="46"/>
      <c r="F103" s="46"/>
      <c r="G103" s="20"/>
      <c r="H103" s="21" t="s">
        <v>1032</v>
      </c>
      <c r="I103" s="21" t="s">
        <v>42</v>
      </c>
      <c r="J103" s="51" t="s">
        <v>990</v>
      </c>
    </row>
    <row r="104" spans="1:10" ht="13.5">
      <c r="A104" s="11">
        <v>94</v>
      </c>
      <c r="B104" s="54">
        <v>100</v>
      </c>
      <c r="C104" s="45" t="s">
        <v>820</v>
      </c>
      <c r="D104" s="45">
        <v>12</v>
      </c>
      <c r="E104" s="46">
        <v>0</v>
      </c>
      <c r="F104" s="46">
        <v>1</v>
      </c>
      <c r="G104" s="20" t="s">
        <v>6</v>
      </c>
      <c r="H104" s="21" t="s">
        <v>232</v>
      </c>
      <c r="I104" s="21" t="s">
        <v>47</v>
      </c>
      <c r="J104" s="51" t="s">
        <v>1006</v>
      </c>
    </row>
    <row r="105" spans="1:10" ht="13.5">
      <c r="A105" s="11">
        <v>50</v>
      </c>
      <c r="B105" s="54">
        <v>101</v>
      </c>
      <c r="C105" s="45" t="s">
        <v>820</v>
      </c>
      <c r="D105" s="45">
        <v>13</v>
      </c>
      <c r="E105" s="46">
        <v>0</v>
      </c>
      <c r="F105" s="46">
        <v>1</v>
      </c>
      <c r="G105" s="20" t="s">
        <v>6</v>
      </c>
      <c r="H105" s="21" t="s">
        <v>189</v>
      </c>
      <c r="I105" s="21" t="s">
        <v>94</v>
      </c>
      <c r="J105" s="51" t="s">
        <v>1007</v>
      </c>
    </row>
    <row r="106" spans="1:10" ht="13.5">
      <c r="A106" s="11">
        <v>90</v>
      </c>
      <c r="B106" s="56">
        <v>102</v>
      </c>
      <c r="C106" s="45">
        <v>89</v>
      </c>
      <c r="D106" s="45" t="s">
        <v>820</v>
      </c>
      <c r="E106" s="46">
        <v>1</v>
      </c>
      <c r="F106" s="46">
        <v>0</v>
      </c>
      <c r="G106" s="20" t="s">
        <v>5</v>
      </c>
      <c r="H106" s="21" t="s">
        <v>227</v>
      </c>
      <c r="I106" s="21" t="s">
        <v>44</v>
      </c>
      <c r="J106" s="51" t="s">
        <v>989</v>
      </c>
    </row>
    <row r="107" spans="1:10" ht="13.5">
      <c r="A107" s="11">
        <v>37</v>
      </c>
      <c r="B107" s="54">
        <v>103</v>
      </c>
      <c r="C107" s="45">
        <v>90</v>
      </c>
      <c r="D107" s="45" t="s">
        <v>820</v>
      </c>
      <c r="E107" s="46">
        <v>1</v>
      </c>
      <c r="F107" s="46">
        <v>0</v>
      </c>
      <c r="G107" s="20" t="s">
        <v>5</v>
      </c>
      <c r="H107" s="21" t="s">
        <v>175</v>
      </c>
      <c r="I107" s="21" t="s">
        <v>176</v>
      </c>
      <c r="J107" s="51" t="s">
        <v>988</v>
      </c>
    </row>
    <row r="108" spans="1:10" ht="13.5">
      <c r="A108" s="11">
        <v>42</v>
      </c>
      <c r="B108" s="54">
        <v>104</v>
      </c>
      <c r="C108" s="45" t="s">
        <v>820</v>
      </c>
      <c r="D108" s="45">
        <v>14</v>
      </c>
      <c r="E108" s="46">
        <v>0</v>
      </c>
      <c r="F108" s="46">
        <v>1</v>
      </c>
      <c r="G108" s="20" t="s">
        <v>6</v>
      </c>
      <c r="H108" s="21" t="s">
        <v>181</v>
      </c>
      <c r="I108" s="21" t="s">
        <v>94</v>
      </c>
      <c r="J108" s="51" t="s">
        <v>1008</v>
      </c>
    </row>
    <row r="109" spans="1:10" ht="13.5">
      <c r="A109" s="11">
        <v>231</v>
      </c>
      <c r="B109" s="56">
        <v>105</v>
      </c>
      <c r="C109" s="45" t="s">
        <v>820</v>
      </c>
      <c r="D109" s="45">
        <v>15</v>
      </c>
      <c r="E109" s="46">
        <v>0</v>
      </c>
      <c r="F109" s="46">
        <v>1</v>
      </c>
      <c r="G109" s="20" t="s">
        <v>6</v>
      </c>
      <c r="H109" s="21" t="s">
        <v>605</v>
      </c>
      <c r="I109" s="21" t="s">
        <v>97</v>
      </c>
      <c r="J109" s="51" t="s">
        <v>1008</v>
      </c>
    </row>
    <row r="110" spans="1:10" ht="13.5">
      <c r="A110" s="11">
        <v>138</v>
      </c>
      <c r="B110" s="54">
        <v>106</v>
      </c>
      <c r="C110" s="45" t="s">
        <v>820</v>
      </c>
      <c r="D110" s="45">
        <v>16</v>
      </c>
      <c r="E110" s="46">
        <v>0</v>
      </c>
      <c r="F110" s="46">
        <v>1</v>
      </c>
      <c r="G110" s="20" t="s">
        <v>6</v>
      </c>
      <c r="H110" s="21" t="s">
        <v>274</v>
      </c>
      <c r="I110" s="21" t="s">
        <v>273</v>
      </c>
      <c r="J110" s="51" t="s">
        <v>1006</v>
      </c>
    </row>
    <row r="111" spans="1:10" ht="13.5">
      <c r="A111" s="11">
        <v>137</v>
      </c>
      <c r="B111" s="54">
        <v>107</v>
      </c>
      <c r="C111" s="45" t="s">
        <v>820</v>
      </c>
      <c r="D111" s="45">
        <v>17</v>
      </c>
      <c r="E111" s="46">
        <v>0</v>
      </c>
      <c r="F111" s="46">
        <v>1</v>
      </c>
      <c r="G111" s="20" t="s">
        <v>6</v>
      </c>
      <c r="H111" s="21" t="s">
        <v>272</v>
      </c>
      <c r="I111" s="21" t="s">
        <v>273</v>
      </c>
      <c r="J111" s="51" t="s">
        <v>1006</v>
      </c>
    </row>
    <row r="112" spans="1:10" ht="13.5">
      <c r="A112" s="11">
        <v>52</v>
      </c>
      <c r="B112" s="56">
        <v>108</v>
      </c>
      <c r="C112" s="45">
        <v>91</v>
      </c>
      <c r="D112" s="45" t="s">
        <v>820</v>
      </c>
      <c r="E112" s="46">
        <v>1</v>
      </c>
      <c r="F112" s="46">
        <v>0</v>
      </c>
      <c r="G112" s="20" t="s">
        <v>5</v>
      </c>
      <c r="H112" s="21" t="s">
        <v>192</v>
      </c>
      <c r="I112" s="21" t="s">
        <v>49</v>
      </c>
      <c r="J112" s="51" t="s">
        <v>989</v>
      </c>
    </row>
    <row r="113" spans="1:10" ht="13.5">
      <c r="A113" s="11">
        <v>180</v>
      </c>
      <c r="B113" s="54">
        <v>109</v>
      </c>
      <c r="C113" s="45" t="s">
        <v>820</v>
      </c>
      <c r="D113" s="45">
        <v>18</v>
      </c>
      <c r="E113" s="46">
        <v>0</v>
      </c>
      <c r="F113" s="46">
        <v>1</v>
      </c>
      <c r="G113" s="20" t="s">
        <v>6</v>
      </c>
      <c r="H113" s="21" t="s">
        <v>315</v>
      </c>
      <c r="I113" s="21" t="s">
        <v>94</v>
      </c>
      <c r="J113" s="51" t="s">
        <v>1007</v>
      </c>
    </row>
    <row r="114" spans="1:10" ht="13.5">
      <c r="A114" s="11">
        <v>179</v>
      </c>
      <c r="B114" s="54">
        <v>110</v>
      </c>
      <c r="C114" s="45" t="s">
        <v>820</v>
      </c>
      <c r="D114" s="45">
        <v>19</v>
      </c>
      <c r="E114" s="46">
        <v>0</v>
      </c>
      <c r="F114" s="46">
        <v>1</v>
      </c>
      <c r="G114" s="20" t="s">
        <v>6</v>
      </c>
      <c r="H114" s="21" t="s">
        <v>314</v>
      </c>
      <c r="I114" s="21" t="s">
        <v>94</v>
      </c>
      <c r="J114" s="51" t="s">
        <v>1008</v>
      </c>
    </row>
    <row r="115" spans="1:10" ht="13.5">
      <c r="A115" s="11">
        <v>247</v>
      </c>
      <c r="B115" s="56">
        <v>111</v>
      </c>
      <c r="C115" s="45">
        <v>92</v>
      </c>
      <c r="D115" s="45" t="s">
        <v>820</v>
      </c>
      <c r="E115" s="46">
        <v>1</v>
      </c>
      <c r="F115" s="46">
        <v>0</v>
      </c>
      <c r="G115" s="20" t="s">
        <v>617</v>
      </c>
      <c r="H115" s="21" t="s">
        <v>761</v>
      </c>
      <c r="I115" s="21" t="s">
        <v>762</v>
      </c>
      <c r="J115" s="51" t="s">
        <v>997</v>
      </c>
    </row>
    <row r="116" spans="1:10" ht="13.5">
      <c r="A116" s="11">
        <v>249</v>
      </c>
      <c r="B116" s="54">
        <v>112</v>
      </c>
      <c r="C116" s="45">
        <v>93</v>
      </c>
      <c r="D116" s="45" t="s">
        <v>820</v>
      </c>
      <c r="E116" s="46">
        <v>1</v>
      </c>
      <c r="F116" s="46">
        <v>0</v>
      </c>
      <c r="G116" s="20" t="s">
        <v>617</v>
      </c>
      <c r="H116" s="21" t="s">
        <v>765</v>
      </c>
      <c r="I116" s="21" t="s">
        <v>762</v>
      </c>
      <c r="J116" s="51" t="s">
        <v>1009</v>
      </c>
    </row>
    <row r="117" spans="1:10" ht="13.5">
      <c r="A117" s="11">
        <v>231</v>
      </c>
      <c r="B117" s="54">
        <v>113</v>
      </c>
      <c r="C117" s="45" t="s">
        <v>820</v>
      </c>
      <c r="D117" s="45">
        <v>20</v>
      </c>
      <c r="E117" s="46">
        <v>0</v>
      </c>
      <c r="F117" s="46">
        <v>1</v>
      </c>
      <c r="G117" s="20" t="s">
        <v>6</v>
      </c>
      <c r="H117" s="21" t="s">
        <v>605</v>
      </c>
      <c r="I117" s="21" t="s">
        <v>97</v>
      </c>
      <c r="J117" s="51" t="s">
        <v>1008</v>
      </c>
    </row>
    <row r="118" spans="1:10" ht="13.5">
      <c r="A118" s="11">
        <v>285</v>
      </c>
      <c r="B118" s="56">
        <v>114</v>
      </c>
      <c r="C118" s="45">
        <v>94</v>
      </c>
      <c r="D118" s="45" t="s">
        <v>820</v>
      </c>
      <c r="E118" s="46">
        <v>1</v>
      </c>
      <c r="F118" s="46">
        <v>0</v>
      </c>
      <c r="G118" s="20" t="s">
        <v>617</v>
      </c>
      <c r="H118" s="21" t="s">
        <v>752</v>
      </c>
      <c r="I118" s="21" t="s">
        <v>753</v>
      </c>
      <c r="J118" s="51" t="s">
        <v>994</v>
      </c>
    </row>
    <row r="119" spans="1:10" ht="13.5">
      <c r="A119" s="11">
        <v>11</v>
      </c>
      <c r="B119" s="54">
        <v>115</v>
      </c>
      <c r="C119" s="45">
        <v>95</v>
      </c>
      <c r="D119" s="45" t="s">
        <v>820</v>
      </c>
      <c r="E119" s="46">
        <v>1</v>
      </c>
      <c r="F119" s="46">
        <v>0</v>
      </c>
      <c r="G119" s="20" t="s">
        <v>5</v>
      </c>
      <c r="H119" s="21" t="s">
        <v>147</v>
      </c>
      <c r="I119" s="21" t="s">
        <v>148</v>
      </c>
      <c r="J119" s="51" t="s">
        <v>990</v>
      </c>
    </row>
    <row r="120" spans="1:10" ht="13.5">
      <c r="A120" s="11">
        <v>241</v>
      </c>
      <c r="B120" s="54">
        <v>116</v>
      </c>
      <c r="C120" s="45">
        <v>96</v>
      </c>
      <c r="D120" s="45" t="s">
        <v>820</v>
      </c>
      <c r="E120" s="46">
        <v>1</v>
      </c>
      <c r="F120" s="46">
        <v>0</v>
      </c>
      <c r="G120" s="20" t="s">
        <v>5</v>
      </c>
      <c r="H120" s="21" t="s">
        <v>689</v>
      </c>
      <c r="I120" s="21" t="s">
        <v>690</v>
      </c>
      <c r="J120" s="51" t="s">
        <v>995</v>
      </c>
    </row>
    <row r="121" spans="1:10" ht="13.5">
      <c r="A121" s="11">
        <v>125</v>
      </c>
      <c r="B121" s="56">
        <v>117</v>
      </c>
      <c r="C121" s="45" t="s">
        <v>820</v>
      </c>
      <c r="D121" s="45">
        <v>21</v>
      </c>
      <c r="E121" s="46">
        <v>0</v>
      </c>
      <c r="F121" s="46">
        <v>1</v>
      </c>
      <c r="G121" s="20" t="s">
        <v>6</v>
      </c>
      <c r="H121" s="21" t="s">
        <v>261</v>
      </c>
      <c r="I121" s="21" t="s">
        <v>54</v>
      </c>
      <c r="J121" s="51" t="s">
        <v>1001</v>
      </c>
    </row>
    <row r="122" spans="1:10" ht="13.5">
      <c r="A122" s="11">
        <v>327</v>
      </c>
      <c r="B122" s="54">
        <v>118</v>
      </c>
      <c r="C122" s="45" t="s">
        <v>820</v>
      </c>
      <c r="D122" s="45">
        <v>22</v>
      </c>
      <c r="E122" s="46">
        <v>0</v>
      </c>
      <c r="F122" s="46">
        <v>1</v>
      </c>
      <c r="G122" s="20" t="s">
        <v>6</v>
      </c>
      <c r="H122" s="21" t="s">
        <v>782</v>
      </c>
      <c r="I122" s="21" t="s">
        <v>783</v>
      </c>
      <c r="J122" s="51" t="s">
        <v>1007</v>
      </c>
    </row>
    <row r="123" spans="1:10" ht="13.5">
      <c r="A123" s="11">
        <v>185</v>
      </c>
      <c r="B123" s="54">
        <v>119</v>
      </c>
      <c r="C123" s="45" t="s">
        <v>820</v>
      </c>
      <c r="D123" s="45">
        <v>23</v>
      </c>
      <c r="E123" s="46">
        <v>0</v>
      </c>
      <c r="F123" s="46">
        <v>1</v>
      </c>
      <c r="G123" s="20" t="s">
        <v>6</v>
      </c>
      <c r="H123" s="21" t="s">
        <v>318</v>
      </c>
      <c r="I123" s="21" t="s">
        <v>41</v>
      </c>
      <c r="J123" s="51" t="s">
        <v>1008</v>
      </c>
    </row>
    <row r="124" spans="1:10" ht="13.5">
      <c r="A124" s="11">
        <v>201</v>
      </c>
      <c r="B124" s="56">
        <v>120</v>
      </c>
      <c r="C124" s="45" t="s">
        <v>820</v>
      </c>
      <c r="D124" s="45">
        <v>24</v>
      </c>
      <c r="E124" s="46">
        <v>0</v>
      </c>
      <c r="F124" s="46">
        <v>1</v>
      </c>
      <c r="G124" s="20" t="s">
        <v>6</v>
      </c>
      <c r="H124" s="21" t="s">
        <v>328</v>
      </c>
      <c r="I124" s="21" t="s">
        <v>55</v>
      </c>
      <c r="J124" s="51" t="s">
        <v>1008</v>
      </c>
    </row>
    <row r="125" spans="1:10" ht="13.5">
      <c r="A125" s="11">
        <v>75</v>
      </c>
      <c r="B125" s="54">
        <v>121</v>
      </c>
      <c r="C125" s="45" t="s">
        <v>820</v>
      </c>
      <c r="D125" s="45">
        <v>25</v>
      </c>
      <c r="E125" s="46">
        <v>0</v>
      </c>
      <c r="F125" s="46">
        <v>1</v>
      </c>
      <c r="G125" s="20" t="s">
        <v>6</v>
      </c>
      <c r="H125" s="21" t="s">
        <v>214</v>
      </c>
      <c r="I125" s="21" t="s">
        <v>215</v>
      </c>
      <c r="J125" s="51" t="s">
        <v>1010</v>
      </c>
    </row>
    <row r="126" spans="1:10" ht="13.5">
      <c r="A126" s="11">
        <v>160</v>
      </c>
      <c r="B126" s="54">
        <v>122</v>
      </c>
      <c r="C126" s="45">
        <v>97</v>
      </c>
      <c r="D126" s="45" t="s">
        <v>820</v>
      </c>
      <c r="E126" s="46">
        <v>1</v>
      </c>
      <c r="F126" s="46">
        <v>0</v>
      </c>
      <c r="G126" s="20" t="s">
        <v>5</v>
      </c>
      <c r="H126" s="21" t="s">
        <v>293</v>
      </c>
      <c r="I126" s="21" t="s">
        <v>168</v>
      </c>
      <c r="J126" s="51" t="s">
        <v>995</v>
      </c>
    </row>
    <row r="127" spans="1:10" ht="13.5">
      <c r="A127" s="11">
        <v>196</v>
      </c>
      <c r="B127" s="56">
        <v>123</v>
      </c>
      <c r="C127" s="45">
        <v>98</v>
      </c>
      <c r="D127" s="45" t="s">
        <v>820</v>
      </c>
      <c r="E127" s="46">
        <v>1</v>
      </c>
      <c r="F127" s="46">
        <v>0</v>
      </c>
      <c r="G127" s="20" t="s">
        <v>5</v>
      </c>
      <c r="H127" s="21" t="s">
        <v>323</v>
      </c>
      <c r="I127" s="21" t="s">
        <v>41</v>
      </c>
      <c r="J127" s="51" t="s">
        <v>995</v>
      </c>
    </row>
    <row r="128" spans="1:10" ht="13.5">
      <c r="A128" s="11">
        <v>87</v>
      </c>
      <c r="B128" s="54">
        <v>124</v>
      </c>
      <c r="C128" s="45" t="s">
        <v>820</v>
      </c>
      <c r="D128" s="45">
        <v>26</v>
      </c>
      <c r="E128" s="46">
        <v>0</v>
      </c>
      <c r="F128" s="46">
        <v>1</v>
      </c>
      <c r="G128" s="20" t="s">
        <v>6</v>
      </c>
      <c r="H128" s="21" t="s">
        <v>224</v>
      </c>
      <c r="I128" s="21" t="s">
        <v>94</v>
      </c>
      <c r="J128" s="51" t="s">
        <v>1001</v>
      </c>
    </row>
    <row r="129" spans="1:10" ht="13.5">
      <c r="A129" s="11">
        <v>243</v>
      </c>
      <c r="B129" s="54">
        <v>125</v>
      </c>
      <c r="C129" s="45" t="s">
        <v>820</v>
      </c>
      <c r="D129" s="45">
        <v>27</v>
      </c>
      <c r="E129" s="46">
        <v>0</v>
      </c>
      <c r="F129" s="46">
        <v>1</v>
      </c>
      <c r="G129" s="20" t="s">
        <v>6</v>
      </c>
      <c r="H129" s="21" t="s">
        <v>692</v>
      </c>
      <c r="I129" s="21" t="s">
        <v>47</v>
      </c>
      <c r="J129" s="51" t="s">
        <v>1011</v>
      </c>
    </row>
    <row r="130" spans="1:10" ht="13.5">
      <c r="A130" s="11">
        <v>23</v>
      </c>
      <c r="B130" s="56">
        <v>126</v>
      </c>
      <c r="C130" s="45">
        <v>99</v>
      </c>
      <c r="D130" s="45" t="s">
        <v>820</v>
      </c>
      <c r="E130" s="46">
        <v>1</v>
      </c>
      <c r="F130" s="46">
        <v>0</v>
      </c>
      <c r="G130" s="20" t="s">
        <v>5</v>
      </c>
      <c r="H130" s="21" t="s">
        <v>58</v>
      </c>
      <c r="I130" s="21" t="s">
        <v>97</v>
      </c>
      <c r="J130" s="51" t="s">
        <v>985</v>
      </c>
    </row>
    <row r="131" spans="1:10" ht="13.5">
      <c r="A131" s="11">
        <v>284</v>
      </c>
      <c r="B131" s="54">
        <v>127</v>
      </c>
      <c r="C131" s="45">
        <v>100</v>
      </c>
      <c r="D131" s="45" t="s">
        <v>820</v>
      </c>
      <c r="E131" s="46">
        <v>1</v>
      </c>
      <c r="F131" s="46">
        <v>0</v>
      </c>
      <c r="G131" s="20" t="s">
        <v>5</v>
      </c>
      <c r="H131" s="21" t="s">
        <v>705</v>
      </c>
      <c r="I131" s="21" t="s">
        <v>44</v>
      </c>
      <c r="J131" s="51" t="s">
        <v>986</v>
      </c>
    </row>
    <row r="132" spans="1:10" ht="13.5">
      <c r="A132" s="11">
        <v>281</v>
      </c>
      <c r="B132" s="54">
        <v>128</v>
      </c>
      <c r="C132" s="45">
        <v>101</v>
      </c>
      <c r="D132" s="45" t="s">
        <v>820</v>
      </c>
      <c r="E132" s="46">
        <v>1</v>
      </c>
      <c r="F132" s="46">
        <v>0</v>
      </c>
      <c r="G132" s="20" t="s">
        <v>5</v>
      </c>
      <c r="H132" s="21" t="s">
        <v>704</v>
      </c>
      <c r="I132" s="21" t="s">
        <v>42</v>
      </c>
      <c r="J132" s="51" t="s">
        <v>986</v>
      </c>
    </row>
    <row r="133" spans="1:10" ht="13.5">
      <c r="A133" s="11">
        <v>308</v>
      </c>
      <c r="B133" s="56">
        <v>129</v>
      </c>
      <c r="C133" s="45">
        <v>102</v>
      </c>
      <c r="D133" s="45" t="s">
        <v>820</v>
      </c>
      <c r="E133" s="46">
        <v>1</v>
      </c>
      <c r="F133" s="46">
        <v>0</v>
      </c>
      <c r="G133" s="20" t="s">
        <v>617</v>
      </c>
      <c r="H133" s="21" t="s">
        <v>797</v>
      </c>
      <c r="I133" s="21" t="s">
        <v>48</v>
      </c>
      <c r="J133" s="51" t="s">
        <v>1012</v>
      </c>
    </row>
    <row r="134" spans="1:10" ht="13.5">
      <c r="A134" s="11">
        <v>312</v>
      </c>
      <c r="B134" s="54">
        <v>130</v>
      </c>
      <c r="C134" s="45">
        <v>103</v>
      </c>
      <c r="D134" s="45" t="s">
        <v>820</v>
      </c>
      <c r="E134" s="46">
        <v>1</v>
      </c>
      <c r="F134" s="46">
        <v>0</v>
      </c>
      <c r="G134" s="20" t="s">
        <v>617</v>
      </c>
      <c r="H134" s="21" t="s">
        <v>803</v>
      </c>
      <c r="I134" s="21" t="s">
        <v>48</v>
      </c>
      <c r="J134" s="51" t="s">
        <v>991</v>
      </c>
    </row>
    <row r="135" spans="1:10" ht="13.5">
      <c r="A135" s="11">
        <v>144</v>
      </c>
      <c r="B135" s="54">
        <v>131</v>
      </c>
      <c r="C135" s="45">
        <v>104</v>
      </c>
      <c r="D135" s="45" t="s">
        <v>820</v>
      </c>
      <c r="E135" s="46">
        <v>1</v>
      </c>
      <c r="F135" s="46">
        <v>0</v>
      </c>
      <c r="G135" s="20" t="s">
        <v>5</v>
      </c>
      <c r="H135" s="21" t="s">
        <v>278</v>
      </c>
      <c r="I135" s="21" t="s">
        <v>277</v>
      </c>
      <c r="J135" s="51" t="s">
        <v>993</v>
      </c>
    </row>
    <row r="136" spans="1:10" ht="13.5">
      <c r="A136" s="11">
        <v>315</v>
      </c>
      <c r="B136" s="56">
        <v>132</v>
      </c>
      <c r="C136" s="45">
        <v>105</v>
      </c>
      <c r="D136" s="45" t="s">
        <v>820</v>
      </c>
      <c r="E136" s="46">
        <v>1</v>
      </c>
      <c r="F136" s="46">
        <v>0</v>
      </c>
      <c r="G136" s="20" t="s">
        <v>617</v>
      </c>
      <c r="H136" s="21" t="s">
        <v>806</v>
      </c>
      <c r="I136" s="21" t="s">
        <v>50</v>
      </c>
      <c r="J136" s="51" t="s">
        <v>994</v>
      </c>
    </row>
    <row r="137" spans="1:10" ht="13.5">
      <c r="A137" s="11">
        <v>278</v>
      </c>
      <c r="B137" s="54">
        <v>133</v>
      </c>
      <c r="C137" s="45" t="s">
        <v>820</v>
      </c>
      <c r="D137" s="45">
        <v>28</v>
      </c>
      <c r="E137" s="46">
        <v>0</v>
      </c>
      <c r="F137" s="46">
        <v>1</v>
      </c>
      <c r="G137" s="20" t="s">
        <v>6</v>
      </c>
      <c r="H137" s="21" t="s">
        <v>703</v>
      </c>
      <c r="I137" s="21" t="s">
        <v>702</v>
      </c>
      <c r="J137" s="51" t="s">
        <v>1010</v>
      </c>
    </row>
    <row r="138" spans="1:10" ht="13.5">
      <c r="A138" s="11">
        <v>101</v>
      </c>
      <c r="B138" s="54">
        <v>134</v>
      </c>
      <c r="C138" s="45">
        <v>106</v>
      </c>
      <c r="D138" s="45" t="s">
        <v>820</v>
      </c>
      <c r="E138" s="46">
        <v>1</v>
      </c>
      <c r="F138" s="46">
        <v>0</v>
      </c>
      <c r="G138" s="20" t="s">
        <v>5</v>
      </c>
      <c r="H138" s="21" t="s">
        <v>238</v>
      </c>
      <c r="I138" s="21" t="s">
        <v>239</v>
      </c>
      <c r="J138" s="51" t="s">
        <v>989</v>
      </c>
    </row>
    <row r="139" spans="1:10" ht="13.5">
      <c r="A139" s="11">
        <v>117</v>
      </c>
      <c r="B139" s="56">
        <v>135</v>
      </c>
      <c r="C139" s="45">
        <v>107</v>
      </c>
      <c r="D139" s="45" t="s">
        <v>820</v>
      </c>
      <c r="E139" s="46">
        <v>1</v>
      </c>
      <c r="F139" s="46">
        <v>0</v>
      </c>
      <c r="G139" s="20" t="s">
        <v>5</v>
      </c>
      <c r="H139" s="21" t="s">
        <v>254</v>
      </c>
      <c r="I139" s="21" t="s">
        <v>54</v>
      </c>
      <c r="J139" s="51" t="s">
        <v>988</v>
      </c>
    </row>
    <row r="140" spans="1:10" ht="13.5">
      <c r="A140" s="11">
        <v>21</v>
      </c>
      <c r="B140" s="54">
        <v>136</v>
      </c>
      <c r="C140" s="45" t="s">
        <v>820</v>
      </c>
      <c r="D140" s="45">
        <v>29</v>
      </c>
      <c r="E140" s="46">
        <v>0</v>
      </c>
      <c r="F140" s="46">
        <v>1</v>
      </c>
      <c r="G140" s="20" t="s">
        <v>6</v>
      </c>
      <c r="H140" s="21" t="s">
        <v>158</v>
      </c>
      <c r="I140" s="21" t="s">
        <v>159</v>
      </c>
      <c r="J140" s="51" t="s">
        <v>1004</v>
      </c>
    </row>
    <row r="141" spans="1:10" ht="13.5">
      <c r="A141" s="11">
        <v>316</v>
      </c>
      <c r="B141" s="54">
        <v>137</v>
      </c>
      <c r="C141" s="45">
        <v>108</v>
      </c>
      <c r="D141" s="45" t="s">
        <v>820</v>
      </c>
      <c r="E141" s="46">
        <v>1</v>
      </c>
      <c r="F141" s="46">
        <v>0</v>
      </c>
      <c r="G141" s="20" t="s">
        <v>617</v>
      </c>
      <c r="H141" s="21" t="s">
        <v>807</v>
      </c>
      <c r="I141" s="21" t="s">
        <v>239</v>
      </c>
      <c r="J141" s="51" t="s">
        <v>994</v>
      </c>
    </row>
    <row r="142" spans="1:10" ht="13.5">
      <c r="A142" s="11">
        <v>22</v>
      </c>
      <c r="B142" s="56">
        <v>138</v>
      </c>
      <c r="C142" s="45">
        <v>109</v>
      </c>
      <c r="D142" s="45" t="s">
        <v>820</v>
      </c>
      <c r="E142" s="46">
        <v>1</v>
      </c>
      <c r="F142" s="46">
        <v>0</v>
      </c>
      <c r="G142" s="20" t="s">
        <v>5</v>
      </c>
      <c r="H142" s="21" t="s">
        <v>160</v>
      </c>
      <c r="I142" s="21" t="s">
        <v>44</v>
      </c>
      <c r="J142" s="51" t="s">
        <v>989</v>
      </c>
    </row>
    <row r="143" spans="1:10" ht="13.5">
      <c r="A143" s="11">
        <v>24</v>
      </c>
      <c r="B143" s="54">
        <v>139</v>
      </c>
      <c r="C143" s="45">
        <v>110</v>
      </c>
      <c r="D143" s="45" t="s">
        <v>820</v>
      </c>
      <c r="E143" s="46">
        <v>1</v>
      </c>
      <c r="F143" s="46">
        <v>0</v>
      </c>
      <c r="G143" s="20" t="s">
        <v>5</v>
      </c>
      <c r="H143" s="21" t="s">
        <v>161</v>
      </c>
      <c r="I143" s="21" t="s">
        <v>44</v>
      </c>
      <c r="J143" s="51" t="s">
        <v>987</v>
      </c>
    </row>
    <row r="144" spans="1:10" ht="13.5">
      <c r="A144" s="11">
        <v>122</v>
      </c>
      <c r="B144" s="54">
        <v>140</v>
      </c>
      <c r="C144" s="45">
        <v>111</v>
      </c>
      <c r="D144" s="45" t="s">
        <v>820</v>
      </c>
      <c r="E144" s="46">
        <v>1</v>
      </c>
      <c r="F144" s="46">
        <v>0</v>
      </c>
      <c r="G144" s="20" t="s">
        <v>5</v>
      </c>
      <c r="H144" s="21" t="s">
        <v>258</v>
      </c>
      <c r="I144" s="21" t="s">
        <v>54</v>
      </c>
      <c r="J144" s="51" t="s">
        <v>987</v>
      </c>
    </row>
    <row r="145" spans="1:10" ht="13.5">
      <c r="A145" s="11">
        <v>266</v>
      </c>
      <c r="B145" s="56">
        <v>141</v>
      </c>
      <c r="C145" s="45" t="s">
        <v>820</v>
      </c>
      <c r="D145" s="45">
        <v>30</v>
      </c>
      <c r="E145" s="46">
        <v>0</v>
      </c>
      <c r="F145" s="46">
        <v>1</v>
      </c>
      <c r="G145" s="20" t="s">
        <v>619</v>
      </c>
      <c r="H145" s="21" t="s">
        <v>745</v>
      </c>
      <c r="I145" s="21" t="s">
        <v>49</v>
      </c>
      <c r="J145" s="51" t="s">
        <v>1013</v>
      </c>
    </row>
    <row r="146" spans="1:10" ht="13.5">
      <c r="A146" s="11">
        <v>265</v>
      </c>
      <c r="B146" s="54">
        <v>142</v>
      </c>
      <c r="C146" s="45">
        <v>112</v>
      </c>
      <c r="D146" s="45" t="s">
        <v>820</v>
      </c>
      <c r="E146" s="46">
        <v>1</v>
      </c>
      <c r="F146" s="46">
        <v>0</v>
      </c>
      <c r="G146" s="20" t="s">
        <v>617</v>
      </c>
      <c r="H146" s="21" t="s">
        <v>744</v>
      </c>
      <c r="I146" s="21" t="s">
        <v>49</v>
      </c>
      <c r="J146" s="51" t="s">
        <v>994</v>
      </c>
    </row>
    <row r="147" spans="1:10" ht="13.5">
      <c r="A147" s="11">
        <v>149</v>
      </c>
      <c r="B147" s="54">
        <v>143</v>
      </c>
      <c r="C147" s="45">
        <v>113</v>
      </c>
      <c r="D147" s="45" t="s">
        <v>820</v>
      </c>
      <c r="E147" s="46">
        <v>1</v>
      </c>
      <c r="F147" s="46">
        <v>0</v>
      </c>
      <c r="G147" s="20" t="s">
        <v>5</v>
      </c>
      <c r="H147" s="21" t="s">
        <v>283</v>
      </c>
      <c r="I147" s="21" t="s">
        <v>49</v>
      </c>
      <c r="J147" s="51" t="s">
        <v>995</v>
      </c>
    </row>
    <row r="148" spans="1:10" ht="13.5">
      <c r="A148" s="11">
        <v>223</v>
      </c>
      <c r="B148" s="56">
        <v>144</v>
      </c>
      <c r="C148" s="45">
        <v>114</v>
      </c>
      <c r="D148" s="45" t="s">
        <v>820</v>
      </c>
      <c r="E148" s="46">
        <v>1</v>
      </c>
      <c r="F148" s="46">
        <v>0</v>
      </c>
      <c r="G148" s="20" t="s">
        <v>5</v>
      </c>
      <c r="H148" s="21" t="s">
        <v>587</v>
      </c>
      <c r="I148" s="21" t="s">
        <v>48</v>
      </c>
      <c r="J148" s="51" t="s">
        <v>1014</v>
      </c>
    </row>
    <row r="149" spans="1:10" ht="13.5">
      <c r="A149" s="11">
        <v>121</v>
      </c>
      <c r="B149" s="54">
        <v>145</v>
      </c>
      <c r="C149" s="45">
        <v>115</v>
      </c>
      <c r="D149" s="45" t="s">
        <v>820</v>
      </c>
      <c r="E149" s="46">
        <v>1</v>
      </c>
      <c r="F149" s="46">
        <v>0</v>
      </c>
      <c r="G149" s="20" t="s">
        <v>5</v>
      </c>
      <c r="H149" s="21" t="s">
        <v>257</v>
      </c>
      <c r="I149" s="21" t="s">
        <v>54</v>
      </c>
      <c r="J149" s="51" t="s">
        <v>987</v>
      </c>
    </row>
    <row r="150" spans="1:10" ht="13.5">
      <c r="A150" s="11">
        <v>297</v>
      </c>
      <c r="B150" s="54">
        <v>146</v>
      </c>
      <c r="C150" s="45" t="s">
        <v>820</v>
      </c>
      <c r="D150" s="45">
        <v>31</v>
      </c>
      <c r="E150" s="46">
        <v>0</v>
      </c>
      <c r="F150" s="46">
        <v>1</v>
      </c>
      <c r="G150" s="20" t="s">
        <v>6</v>
      </c>
      <c r="H150" s="21" t="s">
        <v>789</v>
      </c>
      <c r="I150" s="21" t="s">
        <v>47</v>
      </c>
      <c r="J150" s="51" t="s">
        <v>1007</v>
      </c>
    </row>
    <row r="151" spans="1:10" ht="13.5">
      <c r="A151" s="11">
        <v>290</v>
      </c>
      <c r="B151" s="56">
        <v>147</v>
      </c>
      <c r="C151" s="45" t="s">
        <v>820</v>
      </c>
      <c r="D151" s="45">
        <v>32</v>
      </c>
      <c r="E151" s="46">
        <v>0</v>
      </c>
      <c r="F151" s="46">
        <v>1</v>
      </c>
      <c r="G151" s="20" t="s">
        <v>619</v>
      </c>
      <c r="H151" s="21" t="s">
        <v>759</v>
      </c>
      <c r="I151" s="21" t="s">
        <v>50</v>
      </c>
      <c r="J151" s="51" t="s">
        <v>1005</v>
      </c>
    </row>
    <row r="152" spans="1:10" ht="13.5">
      <c r="A152" s="11">
        <v>143</v>
      </c>
      <c r="B152" s="54">
        <v>148</v>
      </c>
      <c r="C152" s="45" t="s">
        <v>820</v>
      </c>
      <c r="D152" s="45">
        <v>33</v>
      </c>
      <c r="E152" s="46">
        <v>0</v>
      </c>
      <c r="F152" s="46">
        <v>1</v>
      </c>
      <c r="G152" s="20" t="s">
        <v>6</v>
      </c>
      <c r="H152" s="21" t="s">
        <v>276</v>
      </c>
      <c r="I152" s="21" t="s">
        <v>277</v>
      </c>
      <c r="J152" s="51" t="s">
        <v>1015</v>
      </c>
    </row>
    <row r="153" spans="1:10" ht="13.5">
      <c r="A153" s="11">
        <v>130</v>
      </c>
      <c r="B153" s="54">
        <v>149</v>
      </c>
      <c r="C153" s="45" t="s">
        <v>820</v>
      </c>
      <c r="D153" s="45">
        <v>34</v>
      </c>
      <c r="E153" s="46">
        <v>0</v>
      </c>
      <c r="F153" s="46">
        <v>1</v>
      </c>
      <c r="G153" s="20" t="s">
        <v>6</v>
      </c>
      <c r="H153" s="21" t="s">
        <v>266</v>
      </c>
      <c r="I153" s="21" t="s">
        <v>53</v>
      </c>
      <c r="J153" s="51" t="s">
        <v>1010</v>
      </c>
    </row>
    <row r="154" spans="1:10" ht="13.5">
      <c r="A154" s="11">
        <v>234</v>
      </c>
      <c r="B154" s="56">
        <v>150</v>
      </c>
      <c r="C154" s="45" t="s">
        <v>820</v>
      </c>
      <c r="D154" s="45">
        <v>35</v>
      </c>
      <c r="E154" s="46">
        <v>0</v>
      </c>
      <c r="F154" s="46">
        <v>1</v>
      </c>
      <c r="G154" s="20" t="s">
        <v>6</v>
      </c>
      <c r="H154" s="21" t="s">
        <v>608</v>
      </c>
      <c r="I154" s="21" t="s">
        <v>157</v>
      </c>
      <c r="J154" s="51" t="s">
        <v>1008</v>
      </c>
    </row>
    <row r="155" spans="1:10" ht="13.5">
      <c r="A155" s="11">
        <v>322</v>
      </c>
      <c r="B155" s="54">
        <v>151</v>
      </c>
      <c r="C155" s="45">
        <v>116</v>
      </c>
      <c r="D155" s="45" t="s">
        <v>820</v>
      </c>
      <c r="E155" s="46">
        <v>1</v>
      </c>
      <c r="F155" s="46">
        <v>0</v>
      </c>
      <c r="G155" s="20" t="s">
        <v>5</v>
      </c>
      <c r="H155" s="21" t="s">
        <v>786</v>
      </c>
      <c r="I155" s="21" t="s">
        <v>48</v>
      </c>
      <c r="J155" s="51" t="s">
        <v>995</v>
      </c>
    </row>
    <row r="156" spans="1:10" ht="13.5">
      <c r="A156" s="11">
        <v>200</v>
      </c>
      <c r="B156" s="54">
        <v>152</v>
      </c>
      <c r="C156" s="45">
        <v>117</v>
      </c>
      <c r="D156" s="45" t="s">
        <v>820</v>
      </c>
      <c r="E156" s="46">
        <v>1</v>
      </c>
      <c r="F156" s="46">
        <v>0</v>
      </c>
      <c r="G156" s="20" t="s">
        <v>5</v>
      </c>
      <c r="H156" s="21" t="s">
        <v>327</v>
      </c>
      <c r="I156" s="21" t="s">
        <v>55</v>
      </c>
      <c r="J156" s="51" t="s">
        <v>986</v>
      </c>
    </row>
    <row r="157" spans="1:10" ht="13.5">
      <c r="A157" s="11">
        <v>325</v>
      </c>
      <c r="B157" s="56">
        <v>153</v>
      </c>
      <c r="C157" s="45">
        <v>118</v>
      </c>
      <c r="D157" s="45" t="s">
        <v>820</v>
      </c>
      <c r="E157" s="46">
        <v>1</v>
      </c>
      <c r="F157" s="46">
        <v>0</v>
      </c>
      <c r="G157" s="20" t="s">
        <v>5</v>
      </c>
      <c r="H157" s="21" t="s">
        <v>779</v>
      </c>
      <c r="I157" s="21" t="s">
        <v>48</v>
      </c>
      <c r="J157" s="51" t="s">
        <v>989</v>
      </c>
    </row>
    <row r="158" spans="1:10" ht="13.5">
      <c r="A158" s="11">
        <v>323</v>
      </c>
      <c r="B158" s="54">
        <v>154</v>
      </c>
      <c r="C158" s="45" t="s">
        <v>820</v>
      </c>
      <c r="D158" s="45">
        <v>36</v>
      </c>
      <c r="E158" s="46">
        <v>0</v>
      </c>
      <c r="F158" s="46">
        <v>1</v>
      </c>
      <c r="G158" s="20" t="s">
        <v>6</v>
      </c>
      <c r="H158" s="21" t="s">
        <v>787</v>
      </c>
      <c r="I158" s="21" t="s">
        <v>48</v>
      </c>
      <c r="J158" s="51" t="s">
        <v>1008</v>
      </c>
    </row>
    <row r="159" spans="1:10" ht="13.5">
      <c r="A159" s="11">
        <v>139</v>
      </c>
      <c r="B159" s="54">
        <v>155</v>
      </c>
      <c r="C159" s="45">
        <v>119</v>
      </c>
      <c r="D159" s="45" t="s">
        <v>820</v>
      </c>
      <c r="E159" s="46">
        <v>1</v>
      </c>
      <c r="F159" s="46">
        <v>0</v>
      </c>
      <c r="G159" s="20" t="s">
        <v>5</v>
      </c>
      <c r="H159" s="21" t="s">
        <v>275</v>
      </c>
      <c r="I159" s="21" t="s">
        <v>48</v>
      </c>
      <c r="J159" s="51" t="s">
        <v>1016</v>
      </c>
    </row>
    <row r="160" spans="1:10" ht="13.5">
      <c r="A160" s="11">
        <v>92</v>
      </c>
      <c r="B160" s="56">
        <v>156</v>
      </c>
      <c r="C160" s="45">
        <v>120</v>
      </c>
      <c r="D160" s="45" t="s">
        <v>820</v>
      </c>
      <c r="E160" s="46">
        <v>1</v>
      </c>
      <c r="F160" s="46">
        <v>0</v>
      </c>
      <c r="G160" s="20" t="s">
        <v>5</v>
      </c>
      <c r="H160" s="21" t="s">
        <v>229</v>
      </c>
      <c r="I160" s="21" t="s">
        <v>230</v>
      </c>
      <c r="J160" s="51" t="s">
        <v>988</v>
      </c>
    </row>
    <row r="161" spans="1:10" ht="13.5">
      <c r="A161" s="11">
        <v>93</v>
      </c>
      <c r="B161" s="54">
        <v>157</v>
      </c>
      <c r="C161" s="45" t="s">
        <v>820</v>
      </c>
      <c r="D161" s="45">
        <v>37</v>
      </c>
      <c r="E161" s="46">
        <v>0</v>
      </c>
      <c r="F161" s="46">
        <v>1</v>
      </c>
      <c r="G161" s="20" t="s">
        <v>6</v>
      </c>
      <c r="H161" s="21" t="s">
        <v>231</v>
      </c>
      <c r="I161" s="21" t="s">
        <v>230</v>
      </c>
      <c r="J161" s="51" t="s">
        <v>1007</v>
      </c>
    </row>
    <row r="162" spans="1:10" ht="13.5">
      <c r="A162" s="11">
        <v>166</v>
      </c>
      <c r="B162" s="54">
        <v>158</v>
      </c>
      <c r="C162" s="45">
        <v>121</v>
      </c>
      <c r="D162" s="45" t="s">
        <v>820</v>
      </c>
      <c r="E162" s="46">
        <v>1</v>
      </c>
      <c r="F162" s="46">
        <v>0</v>
      </c>
      <c r="G162" s="20" t="s">
        <v>5</v>
      </c>
      <c r="H162" s="21" t="s">
        <v>301</v>
      </c>
      <c r="I162" s="21" t="s">
        <v>299</v>
      </c>
      <c r="J162" s="51" t="s">
        <v>987</v>
      </c>
    </row>
    <row r="163" spans="1:10" ht="13.5">
      <c r="A163" s="11">
        <v>303</v>
      </c>
      <c r="B163" s="56">
        <v>159</v>
      </c>
      <c r="C163" s="45" t="s">
        <v>820</v>
      </c>
      <c r="D163" s="45">
        <v>38</v>
      </c>
      <c r="E163" s="46">
        <v>0</v>
      </c>
      <c r="F163" s="46">
        <v>1</v>
      </c>
      <c r="G163" s="20" t="s">
        <v>619</v>
      </c>
      <c r="H163" s="21" t="s">
        <v>790</v>
      </c>
      <c r="I163" s="21" t="s">
        <v>791</v>
      </c>
      <c r="J163" s="51" t="s">
        <v>1005</v>
      </c>
    </row>
    <row r="164" spans="1:10" ht="13.5">
      <c r="A164" s="11">
        <v>279</v>
      </c>
      <c r="B164" s="54">
        <v>160</v>
      </c>
      <c r="C164" s="45">
        <v>122</v>
      </c>
      <c r="D164" s="45" t="s">
        <v>820</v>
      </c>
      <c r="E164" s="46">
        <v>1</v>
      </c>
      <c r="F164" s="46">
        <v>0</v>
      </c>
      <c r="G164" s="20" t="s">
        <v>5</v>
      </c>
      <c r="H164" s="21" t="s">
        <v>701</v>
      </c>
      <c r="I164" s="21" t="s">
        <v>702</v>
      </c>
      <c r="J164" s="51" t="s">
        <v>993</v>
      </c>
    </row>
    <row r="165" spans="1:10" ht="13.5">
      <c r="A165" s="11">
        <v>62</v>
      </c>
      <c r="B165" s="54">
        <v>161</v>
      </c>
      <c r="C165" s="45">
        <v>123</v>
      </c>
      <c r="D165" s="45" t="s">
        <v>820</v>
      </c>
      <c r="E165" s="46">
        <v>1</v>
      </c>
      <c r="F165" s="46">
        <v>0</v>
      </c>
      <c r="G165" s="20" t="s">
        <v>5</v>
      </c>
      <c r="H165" s="21" t="s">
        <v>202</v>
      </c>
      <c r="I165" s="21" t="s">
        <v>200</v>
      </c>
      <c r="J165" s="51" t="s">
        <v>992</v>
      </c>
    </row>
    <row r="166" spans="1:10" ht="13.5">
      <c r="A166" s="11">
        <v>132</v>
      </c>
      <c r="B166" s="56">
        <v>162</v>
      </c>
      <c r="C166" s="45" t="s">
        <v>820</v>
      </c>
      <c r="D166" s="45">
        <v>39</v>
      </c>
      <c r="E166" s="46">
        <v>0</v>
      </c>
      <c r="F166" s="46">
        <v>1</v>
      </c>
      <c r="G166" s="20" t="s">
        <v>6</v>
      </c>
      <c r="H166" s="21" t="s">
        <v>268</v>
      </c>
      <c r="I166" s="21" t="s">
        <v>42</v>
      </c>
      <c r="J166" s="51" t="s">
        <v>1017</v>
      </c>
    </row>
    <row r="167" spans="1:10" ht="13.5">
      <c r="A167" s="11">
        <v>133</v>
      </c>
      <c r="B167" s="54">
        <v>163</v>
      </c>
      <c r="C167" s="45">
        <v>124</v>
      </c>
      <c r="D167" s="45" t="s">
        <v>820</v>
      </c>
      <c r="E167" s="46">
        <v>1</v>
      </c>
      <c r="F167" s="46">
        <v>0</v>
      </c>
      <c r="G167" s="20" t="s">
        <v>5</v>
      </c>
      <c r="H167" s="21" t="s">
        <v>269</v>
      </c>
      <c r="I167" s="21" t="s">
        <v>42</v>
      </c>
      <c r="J167" s="51" t="s">
        <v>992</v>
      </c>
    </row>
    <row r="168" spans="1:10" ht="13.5">
      <c r="A168" s="11">
        <v>16</v>
      </c>
      <c r="B168" s="54">
        <v>164</v>
      </c>
      <c r="C168" s="45">
        <v>125</v>
      </c>
      <c r="D168" s="45" t="s">
        <v>820</v>
      </c>
      <c r="E168" s="46">
        <v>1</v>
      </c>
      <c r="F168" s="46">
        <v>0</v>
      </c>
      <c r="G168" s="20" t="s">
        <v>5</v>
      </c>
      <c r="H168" s="21" t="s">
        <v>154</v>
      </c>
      <c r="I168" s="21" t="s">
        <v>94</v>
      </c>
      <c r="J168" s="51" t="s">
        <v>993</v>
      </c>
    </row>
    <row r="169" spans="1:10" ht="13.5">
      <c r="A169" s="11">
        <v>150</v>
      </c>
      <c r="B169" s="56">
        <v>165</v>
      </c>
      <c r="C169" s="45" t="s">
        <v>820</v>
      </c>
      <c r="D169" s="45">
        <v>40</v>
      </c>
      <c r="E169" s="46">
        <v>0</v>
      </c>
      <c r="F169" s="46">
        <v>1</v>
      </c>
      <c r="G169" s="20" t="s">
        <v>6</v>
      </c>
      <c r="H169" s="21" t="s">
        <v>284</v>
      </c>
      <c r="I169" s="21" t="s">
        <v>49</v>
      </c>
      <c r="J169" s="51" t="s">
        <v>1007</v>
      </c>
    </row>
    <row r="170" spans="1:10" ht="13.5">
      <c r="A170" s="11">
        <v>264</v>
      </c>
      <c r="B170" s="54">
        <v>166</v>
      </c>
      <c r="C170" s="45" t="s">
        <v>820</v>
      </c>
      <c r="D170" s="45">
        <v>41</v>
      </c>
      <c r="E170" s="46">
        <v>0</v>
      </c>
      <c r="F170" s="46">
        <v>1</v>
      </c>
      <c r="G170" s="20" t="s">
        <v>619</v>
      </c>
      <c r="H170" s="21" t="s">
        <v>749</v>
      </c>
      <c r="I170" s="21" t="s">
        <v>49</v>
      </c>
      <c r="J170" s="51" t="s">
        <v>1018</v>
      </c>
    </row>
    <row r="171" spans="1:10" ht="13.5">
      <c r="A171" s="11">
        <v>299</v>
      </c>
      <c r="B171" s="54">
        <v>167</v>
      </c>
      <c r="C171" s="45" t="s">
        <v>820</v>
      </c>
      <c r="D171" s="45">
        <v>42</v>
      </c>
      <c r="E171" s="46">
        <v>0</v>
      </c>
      <c r="F171" s="46">
        <v>1</v>
      </c>
      <c r="G171" s="20" t="s">
        <v>6</v>
      </c>
      <c r="H171" s="21" t="s">
        <v>773</v>
      </c>
      <c r="I171" s="21" t="s">
        <v>49</v>
      </c>
      <c r="J171" s="51" t="s">
        <v>1004</v>
      </c>
    </row>
    <row r="172" spans="1:10" ht="13.5">
      <c r="A172" s="11">
        <v>135</v>
      </c>
      <c r="B172" s="56">
        <v>168</v>
      </c>
      <c r="C172" s="45">
        <v>126</v>
      </c>
      <c r="D172" s="45" t="s">
        <v>820</v>
      </c>
      <c r="E172" s="46">
        <v>1</v>
      </c>
      <c r="F172" s="46">
        <v>0</v>
      </c>
      <c r="G172" s="20" t="s">
        <v>5</v>
      </c>
      <c r="H172" s="21" t="s">
        <v>270</v>
      </c>
      <c r="I172" s="21" t="s">
        <v>49</v>
      </c>
      <c r="J172" s="51" t="s">
        <v>989</v>
      </c>
    </row>
    <row r="173" spans="1:10" ht="13.5">
      <c r="A173" s="11">
        <v>3</v>
      </c>
      <c r="B173" s="54">
        <v>169</v>
      </c>
      <c r="C173" s="45" t="s">
        <v>820</v>
      </c>
      <c r="D173" s="45">
        <v>43</v>
      </c>
      <c r="E173" s="46">
        <v>0</v>
      </c>
      <c r="F173" s="46">
        <v>1</v>
      </c>
      <c r="G173" s="20" t="s">
        <v>6</v>
      </c>
      <c r="H173" s="21" t="s">
        <v>144</v>
      </c>
      <c r="I173" s="21" t="s">
        <v>42</v>
      </c>
      <c r="J173" s="51" t="s">
        <v>1010</v>
      </c>
    </row>
    <row r="174" spans="1:10" ht="13.5">
      <c r="A174" s="11">
        <v>252</v>
      </c>
      <c r="B174" s="54">
        <v>170</v>
      </c>
      <c r="C174" s="45">
        <v>127</v>
      </c>
      <c r="D174" s="45" t="s">
        <v>820</v>
      </c>
      <c r="E174" s="46">
        <v>1</v>
      </c>
      <c r="F174" s="46">
        <v>0</v>
      </c>
      <c r="G174" s="20" t="s">
        <v>617</v>
      </c>
      <c r="H174" s="21" t="s">
        <v>729</v>
      </c>
      <c r="I174" s="21" t="s">
        <v>239</v>
      </c>
      <c r="J174" s="51" t="s">
        <v>1019</v>
      </c>
    </row>
    <row r="175" spans="1:10" ht="13.5">
      <c r="A175" s="11">
        <v>251</v>
      </c>
      <c r="B175" s="56">
        <v>171</v>
      </c>
      <c r="C175" s="45" t="s">
        <v>820</v>
      </c>
      <c r="D175" s="45">
        <v>44</v>
      </c>
      <c r="E175" s="46">
        <v>0</v>
      </c>
      <c r="F175" s="46">
        <v>1</v>
      </c>
      <c r="G175" s="20" t="s">
        <v>619</v>
      </c>
      <c r="H175" s="21" t="s">
        <v>728</v>
      </c>
      <c r="I175" s="21" t="s">
        <v>49</v>
      </c>
      <c r="J175" s="51" t="s">
        <v>1018</v>
      </c>
    </row>
    <row r="176" spans="1:10" ht="13.5">
      <c r="A176" s="11">
        <v>152</v>
      </c>
      <c r="B176" s="54">
        <v>172</v>
      </c>
      <c r="C176" s="45" t="s">
        <v>820</v>
      </c>
      <c r="D176" s="45">
        <v>45</v>
      </c>
      <c r="E176" s="46">
        <v>0</v>
      </c>
      <c r="F176" s="46">
        <v>1</v>
      </c>
      <c r="G176" s="20" t="s">
        <v>6</v>
      </c>
      <c r="H176" s="21" t="s">
        <v>286</v>
      </c>
      <c r="I176" s="21" t="s">
        <v>49</v>
      </c>
      <c r="J176" s="51" t="s">
        <v>1004</v>
      </c>
    </row>
    <row r="177" spans="1:10" ht="13.5">
      <c r="A177" s="11">
        <v>320</v>
      </c>
      <c r="B177" s="54">
        <v>173</v>
      </c>
      <c r="C177" s="45" t="s">
        <v>820</v>
      </c>
      <c r="D177" s="45">
        <v>46</v>
      </c>
      <c r="E177" s="46">
        <v>0</v>
      </c>
      <c r="F177" s="46">
        <v>1</v>
      </c>
      <c r="G177" s="20" t="s">
        <v>619</v>
      </c>
      <c r="H177" s="21" t="s">
        <v>811</v>
      </c>
      <c r="I177" s="21" t="s">
        <v>49</v>
      </c>
      <c r="J177" s="51" t="s">
        <v>1018</v>
      </c>
    </row>
    <row r="178" spans="1:10" ht="13.5">
      <c r="A178" s="11">
        <v>258</v>
      </c>
      <c r="B178" s="56">
        <v>174</v>
      </c>
      <c r="C178" s="45">
        <v>128</v>
      </c>
      <c r="D178" s="45" t="s">
        <v>820</v>
      </c>
      <c r="E178" s="46">
        <v>1</v>
      </c>
      <c r="F178" s="46">
        <v>0</v>
      </c>
      <c r="G178" s="20" t="s">
        <v>617</v>
      </c>
      <c r="H178" s="21" t="s">
        <v>738</v>
      </c>
      <c r="I178" s="21" t="s">
        <v>739</v>
      </c>
      <c r="J178" s="51" t="s">
        <v>1020</v>
      </c>
    </row>
    <row r="179" spans="1:10" ht="13.5">
      <c r="A179" s="11">
        <v>136</v>
      </c>
      <c r="B179" s="54">
        <v>175</v>
      </c>
      <c r="C179" s="45">
        <v>129</v>
      </c>
      <c r="D179" s="45" t="s">
        <v>820</v>
      </c>
      <c r="E179" s="46">
        <v>1</v>
      </c>
      <c r="F179" s="46">
        <v>0</v>
      </c>
      <c r="G179" s="20" t="s">
        <v>5</v>
      </c>
      <c r="H179" s="21" t="s">
        <v>271</v>
      </c>
      <c r="I179" s="21" t="s">
        <v>149</v>
      </c>
      <c r="J179" s="51" t="s">
        <v>987</v>
      </c>
    </row>
    <row r="180" spans="1:10" ht="13.5">
      <c r="A180" s="11">
        <v>267</v>
      </c>
      <c r="B180" s="54">
        <v>176</v>
      </c>
      <c r="C180" s="45">
        <v>130</v>
      </c>
      <c r="D180" s="45" t="s">
        <v>820</v>
      </c>
      <c r="E180" s="46">
        <v>1</v>
      </c>
      <c r="F180" s="46">
        <v>0</v>
      </c>
      <c r="G180" s="20" t="s">
        <v>5</v>
      </c>
      <c r="H180" s="21" t="s">
        <v>1033</v>
      </c>
      <c r="I180" s="21" t="s">
        <v>159</v>
      </c>
      <c r="J180" s="51" t="s">
        <v>990</v>
      </c>
    </row>
    <row r="181" spans="1:10" ht="13.5">
      <c r="A181" s="11">
        <v>176</v>
      </c>
      <c r="B181" s="56">
        <v>177</v>
      </c>
      <c r="C181" s="45">
        <v>131</v>
      </c>
      <c r="D181" s="45" t="s">
        <v>820</v>
      </c>
      <c r="E181" s="46">
        <v>1</v>
      </c>
      <c r="F181" s="46">
        <v>0</v>
      </c>
      <c r="G181" s="20" t="s">
        <v>5</v>
      </c>
      <c r="H181" s="21" t="s">
        <v>311</v>
      </c>
      <c r="I181" s="21" t="s">
        <v>50</v>
      </c>
      <c r="J181" s="51" t="s">
        <v>990</v>
      </c>
    </row>
    <row r="182" spans="1:10" ht="13.5">
      <c r="A182" s="11">
        <v>296</v>
      </c>
      <c r="B182" s="54">
        <v>178</v>
      </c>
      <c r="C182" s="45">
        <v>132</v>
      </c>
      <c r="D182" s="45" t="s">
        <v>820</v>
      </c>
      <c r="E182" s="46">
        <v>1</v>
      </c>
      <c r="F182" s="46">
        <v>0</v>
      </c>
      <c r="G182" s="20" t="s">
        <v>5</v>
      </c>
      <c r="H182" s="21" t="s">
        <v>770</v>
      </c>
      <c r="I182" s="21" t="s">
        <v>771</v>
      </c>
      <c r="J182" s="51" t="s">
        <v>989</v>
      </c>
    </row>
    <row r="183" spans="1:10" ht="13.5">
      <c r="A183" s="11">
        <v>41</v>
      </c>
      <c r="B183" s="54">
        <v>179</v>
      </c>
      <c r="C183" s="45">
        <v>133</v>
      </c>
      <c r="D183" s="45" t="s">
        <v>820</v>
      </c>
      <c r="E183" s="46">
        <v>1</v>
      </c>
      <c r="F183" s="46">
        <v>0</v>
      </c>
      <c r="G183" s="20" t="s">
        <v>5</v>
      </c>
      <c r="H183" s="21" t="s">
        <v>180</v>
      </c>
      <c r="I183" s="21" t="s">
        <v>44</v>
      </c>
      <c r="J183" s="51" t="s">
        <v>992</v>
      </c>
    </row>
    <row r="184" spans="1:10" ht="13.5">
      <c r="A184" s="11">
        <v>147</v>
      </c>
      <c r="B184" s="56">
        <v>180</v>
      </c>
      <c r="C184" s="45" t="s">
        <v>820</v>
      </c>
      <c r="D184" s="45">
        <v>47</v>
      </c>
      <c r="E184" s="46">
        <v>0</v>
      </c>
      <c r="F184" s="46">
        <v>1</v>
      </c>
      <c r="G184" s="20" t="s">
        <v>6</v>
      </c>
      <c r="H184" s="21" t="s">
        <v>281</v>
      </c>
      <c r="I184" s="21" t="s">
        <v>94</v>
      </c>
      <c r="J184" s="51" t="s">
        <v>1008</v>
      </c>
    </row>
    <row r="185" spans="1:10" ht="13.5">
      <c r="A185" s="11">
        <v>68</v>
      </c>
      <c r="B185" s="54">
        <v>181</v>
      </c>
      <c r="C185" s="45" t="s">
        <v>820</v>
      </c>
      <c r="D185" s="45">
        <v>48</v>
      </c>
      <c r="E185" s="46">
        <v>0</v>
      </c>
      <c r="F185" s="46">
        <v>1</v>
      </c>
      <c r="G185" s="20" t="s">
        <v>6</v>
      </c>
      <c r="H185" s="21" t="s">
        <v>208</v>
      </c>
      <c r="I185" s="21" t="s">
        <v>47</v>
      </c>
      <c r="J185" s="51" t="s">
        <v>998</v>
      </c>
    </row>
    <row r="186" spans="1:10" ht="13.5">
      <c r="A186" s="11">
        <v>67</v>
      </c>
      <c r="B186" s="54">
        <v>182</v>
      </c>
      <c r="C186" s="45">
        <v>134</v>
      </c>
      <c r="D186" s="45" t="s">
        <v>820</v>
      </c>
      <c r="E186" s="46">
        <v>1</v>
      </c>
      <c r="F186" s="46">
        <v>0</v>
      </c>
      <c r="G186" s="20" t="s">
        <v>5</v>
      </c>
      <c r="H186" s="21" t="s">
        <v>207</v>
      </c>
      <c r="I186" s="21" t="s">
        <v>94</v>
      </c>
      <c r="J186" s="51" t="s">
        <v>995</v>
      </c>
    </row>
    <row r="187" spans="1:10" ht="13.5">
      <c r="A187" s="11">
        <v>76</v>
      </c>
      <c r="B187" s="56">
        <v>183</v>
      </c>
      <c r="C187" s="45">
        <v>135</v>
      </c>
      <c r="D187" s="45" t="s">
        <v>820</v>
      </c>
      <c r="E187" s="46">
        <v>1</v>
      </c>
      <c r="F187" s="46">
        <v>0</v>
      </c>
      <c r="G187" s="20" t="s">
        <v>5</v>
      </c>
      <c r="H187" s="21" t="s">
        <v>216</v>
      </c>
      <c r="I187" s="21" t="s">
        <v>215</v>
      </c>
      <c r="J187" s="51" t="s">
        <v>993</v>
      </c>
    </row>
    <row r="188" spans="1:10" ht="13.5">
      <c r="A188" s="11">
        <v>59</v>
      </c>
      <c r="B188" s="54">
        <v>184</v>
      </c>
      <c r="C188" s="45" t="s">
        <v>820</v>
      </c>
      <c r="D188" s="45">
        <v>49</v>
      </c>
      <c r="E188" s="46">
        <v>0</v>
      </c>
      <c r="F188" s="46">
        <v>1</v>
      </c>
      <c r="G188" s="20" t="s">
        <v>6</v>
      </c>
      <c r="H188" s="21" t="s">
        <v>199</v>
      </c>
      <c r="I188" s="21" t="s">
        <v>47</v>
      </c>
      <c r="J188" s="51" t="s">
        <v>1006</v>
      </c>
    </row>
    <row r="189" spans="1:10" ht="13.5">
      <c r="A189" s="11">
        <v>58</v>
      </c>
      <c r="B189" s="54">
        <v>185</v>
      </c>
      <c r="C189" s="45">
        <v>136</v>
      </c>
      <c r="D189" s="45" t="s">
        <v>820</v>
      </c>
      <c r="E189" s="46">
        <v>1</v>
      </c>
      <c r="F189" s="46">
        <v>0</v>
      </c>
      <c r="G189" s="20" t="s">
        <v>5</v>
      </c>
      <c r="H189" s="21" t="s">
        <v>198</v>
      </c>
      <c r="I189" s="21" t="s">
        <v>50</v>
      </c>
      <c r="J189" s="51" t="s">
        <v>992</v>
      </c>
    </row>
    <row r="190" spans="1:10" ht="13.5">
      <c r="A190" s="11">
        <v>298</v>
      </c>
      <c r="B190" s="56">
        <v>186</v>
      </c>
      <c r="C190" s="45" t="s">
        <v>820</v>
      </c>
      <c r="D190" s="45">
        <v>50</v>
      </c>
      <c r="E190" s="46">
        <v>0</v>
      </c>
      <c r="F190" s="46">
        <v>1</v>
      </c>
      <c r="G190" s="20" t="s">
        <v>6</v>
      </c>
      <c r="H190" s="21" t="s">
        <v>772</v>
      </c>
      <c r="I190" s="21" t="s">
        <v>157</v>
      </c>
      <c r="J190" s="51" t="s">
        <v>1008</v>
      </c>
    </row>
    <row r="191" spans="1:10" ht="13.5">
      <c r="A191" s="11">
        <v>300</v>
      </c>
      <c r="B191" s="54">
        <v>187</v>
      </c>
      <c r="C191" s="45">
        <v>137</v>
      </c>
      <c r="D191" s="45" t="s">
        <v>820</v>
      </c>
      <c r="E191" s="46">
        <v>1</v>
      </c>
      <c r="F191" s="46">
        <v>0</v>
      </c>
      <c r="G191" s="20" t="s">
        <v>5</v>
      </c>
      <c r="H191" s="21" t="s">
        <v>774</v>
      </c>
      <c r="I191" s="21" t="s">
        <v>94</v>
      </c>
      <c r="J191" s="51" t="s">
        <v>990</v>
      </c>
    </row>
    <row r="192" spans="1:10" ht="13.5">
      <c r="A192" s="11">
        <v>220</v>
      </c>
      <c r="B192" s="54">
        <v>188</v>
      </c>
      <c r="C192" s="45" t="s">
        <v>820</v>
      </c>
      <c r="D192" s="45">
        <v>51</v>
      </c>
      <c r="E192" s="46">
        <v>0</v>
      </c>
      <c r="F192" s="46">
        <v>1</v>
      </c>
      <c r="G192" s="20" t="s">
        <v>6</v>
      </c>
      <c r="H192" s="21" t="s">
        <v>597</v>
      </c>
      <c r="I192" s="21" t="s">
        <v>44</v>
      </c>
      <c r="J192" s="51" t="s">
        <v>1007</v>
      </c>
    </row>
    <row r="193" spans="1:10" ht="13.5">
      <c r="A193" s="11">
        <v>162</v>
      </c>
      <c r="B193" s="56">
        <v>189</v>
      </c>
      <c r="C193" s="45" t="s">
        <v>820</v>
      </c>
      <c r="D193" s="45">
        <v>52</v>
      </c>
      <c r="E193" s="46">
        <v>0</v>
      </c>
      <c r="F193" s="46">
        <v>1</v>
      </c>
      <c r="G193" s="20" t="s">
        <v>6</v>
      </c>
      <c r="H193" s="21" t="s">
        <v>296</v>
      </c>
      <c r="I193" s="21" t="s">
        <v>55</v>
      </c>
      <c r="J193" s="51" t="s">
        <v>1021</v>
      </c>
    </row>
    <row r="194" spans="1:10" ht="13.5">
      <c r="A194" s="11">
        <v>28</v>
      </c>
      <c r="B194" s="54">
        <v>190</v>
      </c>
      <c r="C194" s="45">
        <v>138</v>
      </c>
      <c r="D194" s="45" t="s">
        <v>820</v>
      </c>
      <c r="E194" s="46">
        <v>1</v>
      </c>
      <c r="F194" s="46">
        <v>0</v>
      </c>
      <c r="G194" s="20" t="s">
        <v>5</v>
      </c>
      <c r="H194" s="21" t="s">
        <v>166</v>
      </c>
      <c r="I194" s="21" t="s">
        <v>43</v>
      </c>
      <c r="J194" s="51" t="s">
        <v>1016</v>
      </c>
    </row>
    <row r="195" spans="1:10" ht="13.5">
      <c r="A195" s="11">
        <v>221</v>
      </c>
      <c r="B195" s="54">
        <v>191</v>
      </c>
      <c r="C195" s="45" t="s">
        <v>820</v>
      </c>
      <c r="D195" s="45">
        <v>53</v>
      </c>
      <c r="E195" s="46">
        <v>0</v>
      </c>
      <c r="F195" s="46">
        <v>1</v>
      </c>
      <c r="G195" s="20" t="s">
        <v>6</v>
      </c>
      <c r="H195" s="21" t="s">
        <v>586</v>
      </c>
      <c r="I195" s="21" t="s">
        <v>49</v>
      </c>
      <c r="J195" s="51" t="s">
        <v>1008</v>
      </c>
    </row>
    <row r="196" spans="1:10" ht="13.5">
      <c r="A196" s="11">
        <v>154</v>
      </c>
      <c r="B196" s="56">
        <v>192</v>
      </c>
      <c r="C196" s="45" t="s">
        <v>820</v>
      </c>
      <c r="D196" s="45">
        <v>54</v>
      </c>
      <c r="E196" s="46">
        <v>0</v>
      </c>
      <c r="F196" s="46">
        <v>1</v>
      </c>
      <c r="G196" s="20" t="s">
        <v>6</v>
      </c>
      <c r="H196" s="21" t="s">
        <v>288</v>
      </c>
      <c r="I196" s="21" t="s">
        <v>49</v>
      </c>
      <c r="J196" s="51" t="s">
        <v>1007</v>
      </c>
    </row>
    <row r="197" spans="1:10" ht="13.5">
      <c r="A197" s="11">
        <v>66</v>
      </c>
      <c r="B197" s="54">
        <v>193</v>
      </c>
      <c r="C197" s="45" t="s">
        <v>820</v>
      </c>
      <c r="D197" s="45">
        <v>55</v>
      </c>
      <c r="E197" s="46">
        <v>0</v>
      </c>
      <c r="F197" s="46">
        <v>1</v>
      </c>
      <c r="G197" s="20" t="s">
        <v>6</v>
      </c>
      <c r="H197" s="21" t="s">
        <v>206</v>
      </c>
      <c r="I197" s="21" t="s">
        <v>49</v>
      </c>
      <c r="J197" s="51" t="s">
        <v>1008</v>
      </c>
    </row>
    <row r="198" spans="1:10" ht="13.5">
      <c r="A198" s="11">
        <v>84</v>
      </c>
      <c r="B198" s="54">
        <v>194</v>
      </c>
      <c r="C198" s="45">
        <v>139</v>
      </c>
      <c r="D198" s="45" t="s">
        <v>820</v>
      </c>
      <c r="E198" s="46">
        <v>1</v>
      </c>
      <c r="F198" s="46">
        <v>0</v>
      </c>
      <c r="G198" s="20" t="s">
        <v>5</v>
      </c>
      <c r="H198" s="21" t="s">
        <v>222</v>
      </c>
      <c r="I198" s="21" t="s">
        <v>49</v>
      </c>
      <c r="J198" s="51" t="s">
        <v>1016</v>
      </c>
    </row>
    <row r="199" spans="1:10" ht="13.5">
      <c r="A199" s="11">
        <v>5</v>
      </c>
      <c r="B199" s="56">
        <v>195</v>
      </c>
      <c r="C199" s="45" t="s">
        <v>820</v>
      </c>
      <c r="D199" s="45">
        <v>56</v>
      </c>
      <c r="E199" s="46">
        <v>0</v>
      </c>
      <c r="F199" s="46">
        <v>1</v>
      </c>
      <c r="G199" s="20" t="s">
        <v>6</v>
      </c>
      <c r="H199" s="21" t="s">
        <v>145</v>
      </c>
      <c r="I199" s="21" t="s">
        <v>43</v>
      </c>
      <c r="J199" s="51" t="s">
        <v>1015</v>
      </c>
    </row>
    <row r="200" spans="1:10" ht="13.5">
      <c r="A200" s="11">
        <v>69</v>
      </c>
      <c r="B200" s="54">
        <v>196</v>
      </c>
      <c r="C200" s="45">
        <v>140</v>
      </c>
      <c r="D200" s="45" t="s">
        <v>820</v>
      </c>
      <c r="E200" s="46">
        <v>1</v>
      </c>
      <c r="F200" s="46">
        <v>0</v>
      </c>
      <c r="G200" s="20" t="s">
        <v>5</v>
      </c>
      <c r="H200" s="21" t="s">
        <v>209</v>
      </c>
      <c r="I200" s="21" t="s">
        <v>49</v>
      </c>
      <c r="J200" s="51" t="s">
        <v>995</v>
      </c>
    </row>
    <row r="201" spans="1:10" ht="13.5">
      <c r="A201" s="11">
        <v>28</v>
      </c>
      <c r="B201" s="54">
        <v>197</v>
      </c>
      <c r="C201" s="45">
        <v>141</v>
      </c>
      <c r="D201" s="45" t="s">
        <v>820</v>
      </c>
      <c r="E201" s="46">
        <v>1</v>
      </c>
      <c r="F201" s="46">
        <v>0</v>
      </c>
      <c r="G201" s="20" t="s">
        <v>5</v>
      </c>
      <c r="H201" s="21" t="s">
        <v>166</v>
      </c>
      <c r="I201" s="21" t="s">
        <v>43</v>
      </c>
      <c r="J201" s="51" t="s">
        <v>1016</v>
      </c>
    </row>
    <row r="202" spans="1:10" ht="13.5">
      <c r="A202" s="11">
        <v>186</v>
      </c>
      <c r="B202" s="56">
        <v>198</v>
      </c>
      <c r="C202" s="45">
        <v>142</v>
      </c>
      <c r="D202" s="45" t="s">
        <v>820</v>
      </c>
      <c r="E202" s="46">
        <v>1</v>
      </c>
      <c r="F202" s="46">
        <v>0</v>
      </c>
      <c r="G202" s="20" t="s">
        <v>5</v>
      </c>
      <c r="H202" s="21" t="s">
        <v>319</v>
      </c>
      <c r="I202" s="21" t="s">
        <v>41</v>
      </c>
      <c r="J202" s="51" t="s">
        <v>988</v>
      </c>
    </row>
    <row r="203" spans="1:10" ht="13.5">
      <c r="A203" s="11">
        <v>212</v>
      </c>
      <c r="B203" s="54">
        <v>199</v>
      </c>
      <c r="C203" s="45">
        <v>143</v>
      </c>
      <c r="D203" s="45" t="s">
        <v>820</v>
      </c>
      <c r="E203" s="46">
        <v>1</v>
      </c>
      <c r="F203" s="46">
        <v>0</v>
      </c>
      <c r="G203" s="20" t="s">
        <v>5</v>
      </c>
      <c r="H203" s="21" t="s">
        <v>313</v>
      </c>
      <c r="I203" s="21" t="s">
        <v>149</v>
      </c>
      <c r="J203" s="51" t="s">
        <v>990</v>
      </c>
    </row>
    <row r="204" spans="1:10" ht="13.5">
      <c r="A204" s="11">
        <v>65</v>
      </c>
      <c r="B204" s="54">
        <v>200</v>
      </c>
      <c r="C204" s="45" t="s">
        <v>820</v>
      </c>
      <c r="D204" s="45">
        <v>57</v>
      </c>
      <c r="E204" s="46">
        <v>0</v>
      </c>
      <c r="F204" s="46">
        <v>1</v>
      </c>
      <c r="G204" s="20" t="s">
        <v>6</v>
      </c>
      <c r="H204" s="21" t="s">
        <v>205</v>
      </c>
      <c r="I204" s="21" t="s">
        <v>49</v>
      </c>
      <c r="J204" s="51" t="s">
        <v>1022</v>
      </c>
    </row>
    <row r="205" spans="1:10" ht="13.5">
      <c r="A205" s="11">
        <v>119</v>
      </c>
      <c r="B205" s="56">
        <v>201</v>
      </c>
      <c r="C205" s="45" t="s">
        <v>820</v>
      </c>
      <c r="D205" s="45">
        <v>58</v>
      </c>
      <c r="E205" s="46">
        <v>0</v>
      </c>
      <c r="F205" s="46">
        <v>1</v>
      </c>
      <c r="G205" s="20" t="s">
        <v>6</v>
      </c>
      <c r="H205" s="21" t="s">
        <v>255</v>
      </c>
      <c r="I205" s="21" t="s">
        <v>54</v>
      </c>
      <c r="J205" s="51" t="s">
        <v>998</v>
      </c>
    </row>
    <row r="206" spans="1:10" ht="13.5">
      <c r="A206" s="11">
        <v>51</v>
      </c>
      <c r="B206" s="54">
        <v>202</v>
      </c>
      <c r="C206" s="45" t="s">
        <v>820</v>
      </c>
      <c r="D206" s="45">
        <v>59</v>
      </c>
      <c r="E206" s="46">
        <v>0</v>
      </c>
      <c r="F206" s="46">
        <v>1</v>
      </c>
      <c r="G206" s="20" t="s">
        <v>6</v>
      </c>
      <c r="H206" s="21" t="s">
        <v>190</v>
      </c>
      <c r="I206" s="21" t="s">
        <v>191</v>
      </c>
      <c r="J206" s="51" t="s">
        <v>1011</v>
      </c>
    </row>
    <row r="207" spans="1:10" ht="13.5">
      <c r="A207" s="11">
        <v>321</v>
      </c>
      <c r="B207" s="54">
        <v>203</v>
      </c>
      <c r="C207" s="45">
        <v>144</v>
      </c>
      <c r="D207" s="45" t="s">
        <v>820</v>
      </c>
      <c r="E207" s="46">
        <v>1</v>
      </c>
      <c r="F207" s="46">
        <v>0</v>
      </c>
      <c r="G207" s="20" t="s">
        <v>617</v>
      </c>
      <c r="H207" s="21" t="s">
        <v>812</v>
      </c>
      <c r="I207" s="21" t="s">
        <v>49</v>
      </c>
      <c r="J207" s="51" t="s">
        <v>1019</v>
      </c>
    </row>
    <row r="208" spans="1:10" ht="13.5">
      <c r="A208" s="11">
        <v>105</v>
      </c>
      <c r="B208" s="56">
        <v>204</v>
      </c>
      <c r="C208" s="45">
        <v>145</v>
      </c>
      <c r="D208" s="45" t="s">
        <v>820</v>
      </c>
      <c r="E208" s="46">
        <v>1</v>
      </c>
      <c r="F208" s="46">
        <v>0</v>
      </c>
      <c r="G208" s="20" t="s">
        <v>5</v>
      </c>
      <c r="H208" s="21" t="s">
        <v>243</v>
      </c>
      <c r="I208" s="21" t="s">
        <v>45</v>
      </c>
      <c r="J208" s="51" t="s">
        <v>990</v>
      </c>
    </row>
    <row r="209" spans="1:10" ht="13.5">
      <c r="A209" s="11">
        <v>124</v>
      </c>
      <c r="B209" s="54">
        <v>205</v>
      </c>
      <c r="C209" s="45" t="s">
        <v>820</v>
      </c>
      <c r="D209" s="45">
        <v>60</v>
      </c>
      <c r="E209" s="46">
        <v>0</v>
      </c>
      <c r="F209" s="46">
        <v>1</v>
      </c>
      <c r="G209" s="20" t="s">
        <v>6</v>
      </c>
      <c r="H209" s="21" t="s">
        <v>260</v>
      </c>
      <c r="I209" s="21" t="s">
        <v>54</v>
      </c>
      <c r="J209" s="51" t="s">
        <v>1011</v>
      </c>
    </row>
    <row r="210" spans="1:10" ht="13.5">
      <c r="A210" s="11">
        <v>102</v>
      </c>
      <c r="B210" s="54">
        <v>206</v>
      </c>
      <c r="C210" s="45" t="s">
        <v>820</v>
      </c>
      <c r="D210" s="45">
        <v>61</v>
      </c>
      <c r="E210" s="46">
        <v>0</v>
      </c>
      <c r="F210" s="46">
        <v>1</v>
      </c>
      <c r="G210" s="20" t="s">
        <v>6</v>
      </c>
      <c r="H210" s="21" t="s">
        <v>240</v>
      </c>
      <c r="I210" s="21" t="s">
        <v>44</v>
      </c>
      <c r="J210" s="51" t="s">
        <v>1007</v>
      </c>
    </row>
    <row r="211" spans="1:10" ht="13.5">
      <c r="A211" s="11">
        <v>307</v>
      </c>
      <c r="B211" s="56">
        <v>207</v>
      </c>
      <c r="C211" s="45" t="s">
        <v>820</v>
      </c>
      <c r="D211" s="45">
        <v>62</v>
      </c>
      <c r="E211" s="46">
        <v>0</v>
      </c>
      <c r="F211" s="46">
        <v>1</v>
      </c>
      <c r="G211" s="20" t="s">
        <v>619</v>
      </c>
      <c r="H211" s="21" t="s">
        <v>795</v>
      </c>
      <c r="I211" s="21" t="s">
        <v>796</v>
      </c>
      <c r="J211" s="51" t="s">
        <v>1002</v>
      </c>
    </row>
    <row r="212" spans="1:10" ht="13.5">
      <c r="A212" s="11">
        <v>306</v>
      </c>
      <c r="B212" s="54">
        <v>208</v>
      </c>
      <c r="C212" s="45">
        <v>146</v>
      </c>
      <c r="D212" s="45" t="s">
        <v>820</v>
      </c>
      <c r="E212" s="46">
        <v>1</v>
      </c>
      <c r="F212" s="46">
        <v>0</v>
      </c>
      <c r="G212" s="20" t="s">
        <v>617</v>
      </c>
      <c r="H212" s="21" t="s">
        <v>794</v>
      </c>
      <c r="I212" s="21" t="s">
        <v>791</v>
      </c>
      <c r="J212" s="51" t="s">
        <v>994</v>
      </c>
    </row>
    <row r="213" spans="1:10" ht="13.5">
      <c r="A213" s="11">
        <v>317</v>
      </c>
      <c r="B213" s="54">
        <v>209</v>
      </c>
      <c r="C213" s="45">
        <v>147</v>
      </c>
      <c r="D213" s="45" t="s">
        <v>820</v>
      </c>
      <c r="E213" s="46">
        <v>1</v>
      </c>
      <c r="F213" s="46">
        <v>0</v>
      </c>
      <c r="G213" s="20" t="s">
        <v>617</v>
      </c>
      <c r="H213" s="21" t="s">
        <v>808</v>
      </c>
      <c r="I213" s="21" t="s">
        <v>157</v>
      </c>
      <c r="J213" s="51" t="s">
        <v>1009</v>
      </c>
    </row>
    <row r="214" spans="1:10" ht="13.5">
      <c r="A214" s="11">
        <v>20</v>
      </c>
      <c r="B214" s="56">
        <v>210</v>
      </c>
      <c r="C214" s="45">
        <v>148</v>
      </c>
      <c r="D214" s="45" t="s">
        <v>820</v>
      </c>
      <c r="E214" s="46">
        <v>1</v>
      </c>
      <c r="F214" s="46">
        <v>0</v>
      </c>
      <c r="G214" s="20" t="s">
        <v>5</v>
      </c>
      <c r="H214" s="21" t="s">
        <v>156</v>
      </c>
      <c r="I214" s="21" t="s">
        <v>157</v>
      </c>
      <c r="J214" s="51" t="s">
        <v>989</v>
      </c>
    </row>
    <row r="215" spans="1:10" ht="13.5">
      <c r="A215" s="11">
        <v>104</v>
      </c>
      <c r="B215" s="54">
        <v>211</v>
      </c>
      <c r="C215" s="45" t="s">
        <v>820</v>
      </c>
      <c r="D215" s="45">
        <v>63</v>
      </c>
      <c r="E215" s="46">
        <v>0</v>
      </c>
      <c r="F215" s="46">
        <v>1</v>
      </c>
      <c r="G215" s="20" t="s">
        <v>6</v>
      </c>
      <c r="H215" s="21" t="s">
        <v>242</v>
      </c>
      <c r="I215" s="21" t="s">
        <v>45</v>
      </c>
      <c r="J215" s="51" t="s">
        <v>1004</v>
      </c>
    </row>
    <row r="216" spans="1:10" ht="13.5">
      <c r="A216" s="11">
        <v>324</v>
      </c>
      <c r="B216" s="54">
        <v>212</v>
      </c>
      <c r="C216" s="45">
        <v>149</v>
      </c>
      <c r="D216" s="45" t="s">
        <v>820</v>
      </c>
      <c r="E216" s="46">
        <v>1</v>
      </c>
      <c r="F216" s="46">
        <v>0</v>
      </c>
      <c r="G216" s="20" t="s">
        <v>5</v>
      </c>
      <c r="H216" s="21" t="s">
        <v>777</v>
      </c>
      <c r="I216" s="21" t="s">
        <v>778</v>
      </c>
      <c r="J216" s="51" t="s">
        <v>993</v>
      </c>
    </row>
    <row r="217" spans="1:10" ht="13.5">
      <c r="A217" s="11">
        <v>128</v>
      </c>
      <c r="B217" s="56">
        <v>213</v>
      </c>
      <c r="C217" s="45" t="s">
        <v>820</v>
      </c>
      <c r="D217" s="45">
        <v>64</v>
      </c>
      <c r="E217" s="46">
        <v>0</v>
      </c>
      <c r="F217" s="46">
        <v>1</v>
      </c>
      <c r="G217" s="20" t="s">
        <v>6</v>
      </c>
      <c r="H217" s="21" t="s">
        <v>263</v>
      </c>
      <c r="I217" s="21" t="s">
        <v>149</v>
      </c>
      <c r="J217" s="51" t="s">
        <v>1006</v>
      </c>
    </row>
    <row r="218" spans="1:10" ht="13.5">
      <c r="A218" s="11">
        <v>55</v>
      </c>
      <c r="B218" s="54">
        <v>214</v>
      </c>
      <c r="C218" s="45">
        <v>150</v>
      </c>
      <c r="D218" s="45" t="s">
        <v>820</v>
      </c>
      <c r="E218" s="46">
        <v>1</v>
      </c>
      <c r="F218" s="46">
        <v>0</v>
      </c>
      <c r="G218" s="20" t="s">
        <v>5</v>
      </c>
      <c r="H218" s="21" t="s">
        <v>196</v>
      </c>
      <c r="I218" s="21" t="s">
        <v>94</v>
      </c>
      <c r="J218" s="51" t="s">
        <v>989</v>
      </c>
    </row>
    <row r="219" spans="1:10" ht="13.5">
      <c r="A219" s="11">
        <v>236</v>
      </c>
      <c r="B219" s="54">
        <v>215</v>
      </c>
      <c r="C219" s="45" t="s">
        <v>820</v>
      </c>
      <c r="D219" s="45">
        <v>65</v>
      </c>
      <c r="E219" s="46">
        <v>0</v>
      </c>
      <c r="F219" s="46">
        <v>1</v>
      </c>
      <c r="G219" s="20" t="s">
        <v>6</v>
      </c>
      <c r="H219" s="21" t="s">
        <v>609</v>
      </c>
      <c r="I219" s="21" t="s">
        <v>49</v>
      </c>
      <c r="J219" s="51" t="s">
        <v>1008</v>
      </c>
    </row>
    <row r="220" spans="1:10" ht="13.5">
      <c r="A220" s="11">
        <v>216</v>
      </c>
      <c r="B220" s="56">
        <v>216</v>
      </c>
      <c r="C220" s="45">
        <v>151</v>
      </c>
      <c r="D220" s="45" t="s">
        <v>820</v>
      </c>
      <c r="E220" s="46">
        <v>1</v>
      </c>
      <c r="F220" s="46">
        <v>0</v>
      </c>
      <c r="G220" s="20" t="s">
        <v>5</v>
      </c>
      <c r="H220" s="21" t="s">
        <v>595</v>
      </c>
      <c r="I220" s="21" t="s">
        <v>571</v>
      </c>
      <c r="J220" s="51" t="s">
        <v>988</v>
      </c>
    </row>
    <row r="221" spans="1:10" ht="13.5">
      <c r="A221" s="11">
        <v>198</v>
      </c>
      <c r="B221" s="54">
        <v>217</v>
      </c>
      <c r="C221" s="45">
        <v>152</v>
      </c>
      <c r="D221" s="45" t="s">
        <v>820</v>
      </c>
      <c r="E221" s="46">
        <v>1</v>
      </c>
      <c r="F221" s="46">
        <v>0</v>
      </c>
      <c r="G221" s="20" t="s">
        <v>5</v>
      </c>
      <c r="H221" s="21" t="s">
        <v>325</v>
      </c>
      <c r="I221" s="21" t="s">
        <v>55</v>
      </c>
      <c r="J221" s="51" t="s">
        <v>987</v>
      </c>
    </row>
    <row r="222" spans="1:10" ht="13.5">
      <c r="A222" s="11">
        <v>199</v>
      </c>
      <c r="B222" s="54">
        <v>218</v>
      </c>
      <c r="C222" s="45">
        <v>153</v>
      </c>
      <c r="D222" s="45" t="s">
        <v>820</v>
      </c>
      <c r="E222" s="46">
        <v>1</v>
      </c>
      <c r="F222" s="46">
        <v>0</v>
      </c>
      <c r="G222" s="20" t="s">
        <v>5</v>
      </c>
      <c r="H222" s="21" t="s">
        <v>326</v>
      </c>
      <c r="I222" s="21" t="s">
        <v>55</v>
      </c>
      <c r="J222" s="51" t="s">
        <v>987</v>
      </c>
    </row>
    <row r="223" spans="1:10" ht="13.5">
      <c r="A223" s="11">
        <v>262</v>
      </c>
      <c r="B223" s="56">
        <v>219</v>
      </c>
      <c r="C223" s="45" t="s">
        <v>820</v>
      </c>
      <c r="D223" s="45">
        <v>66</v>
      </c>
      <c r="E223" s="46">
        <v>0</v>
      </c>
      <c r="F223" s="46">
        <v>1</v>
      </c>
      <c r="G223" s="20" t="s">
        <v>619</v>
      </c>
      <c r="H223" s="21" t="s">
        <v>747</v>
      </c>
      <c r="I223" s="21" t="s">
        <v>748</v>
      </c>
      <c r="J223" s="51" t="s">
        <v>1023</v>
      </c>
    </row>
    <row r="224" spans="1:10" ht="13.5">
      <c r="A224" s="11">
        <v>260</v>
      </c>
      <c r="B224" s="54">
        <v>220</v>
      </c>
      <c r="C224" s="45">
        <v>154</v>
      </c>
      <c r="D224" s="45" t="s">
        <v>820</v>
      </c>
      <c r="E224" s="46">
        <v>1</v>
      </c>
      <c r="F224" s="46">
        <v>0</v>
      </c>
      <c r="G224" s="20" t="s">
        <v>617</v>
      </c>
      <c r="H224" s="21" t="s">
        <v>750</v>
      </c>
      <c r="I224" s="21" t="s">
        <v>636</v>
      </c>
      <c r="J224" s="51" t="s">
        <v>1024</v>
      </c>
    </row>
    <row r="225" spans="1:10" ht="13.5">
      <c r="A225" s="11">
        <v>120</v>
      </c>
      <c r="B225" s="54">
        <v>221</v>
      </c>
      <c r="C225" s="45">
        <v>155</v>
      </c>
      <c r="D225" s="45" t="s">
        <v>820</v>
      </c>
      <c r="E225" s="46">
        <v>1</v>
      </c>
      <c r="F225" s="46">
        <v>0</v>
      </c>
      <c r="G225" s="20" t="s">
        <v>5</v>
      </c>
      <c r="H225" s="21" t="s">
        <v>256</v>
      </c>
      <c r="I225" s="21" t="s">
        <v>54</v>
      </c>
      <c r="J225" s="51" t="s">
        <v>986</v>
      </c>
    </row>
    <row r="226" spans="1:10" ht="13.5">
      <c r="A226" s="11">
        <v>129</v>
      </c>
      <c r="B226" s="56">
        <v>222</v>
      </c>
      <c r="C226" s="45" t="s">
        <v>820</v>
      </c>
      <c r="D226" s="45">
        <v>67</v>
      </c>
      <c r="E226" s="46">
        <v>0</v>
      </c>
      <c r="F226" s="46">
        <v>1</v>
      </c>
      <c r="G226" s="20" t="s">
        <v>6</v>
      </c>
      <c r="H226" s="21" t="s">
        <v>264</v>
      </c>
      <c r="I226" s="21" t="s">
        <v>265</v>
      </c>
      <c r="J226" s="51" t="s">
        <v>1010</v>
      </c>
    </row>
    <row r="227" spans="1:10" ht="13.5">
      <c r="A227" s="11">
        <v>255</v>
      </c>
      <c r="B227" s="54">
        <v>223</v>
      </c>
      <c r="C227" s="45">
        <v>156</v>
      </c>
      <c r="D227" s="45" t="s">
        <v>820</v>
      </c>
      <c r="E227" s="46">
        <v>1</v>
      </c>
      <c r="F227" s="46">
        <v>0</v>
      </c>
      <c r="G227" s="20" t="s">
        <v>617</v>
      </c>
      <c r="H227" s="21" t="s">
        <v>733</v>
      </c>
      <c r="I227" s="21" t="s">
        <v>734</v>
      </c>
      <c r="J227" s="51" t="s">
        <v>1025</v>
      </c>
    </row>
    <row r="228" spans="1:10" ht="13.5">
      <c r="A228" s="11">
        <v>310</v>
      </c>
      <c r="B228" s="54">
        <v>224</v>
      </c>
      <c r="C228" s="45" t="s">
        <v>820</v>
      </c>
      <c r="D228" s="45">
        <v>68</v>
      </c>
      <c r="E228" s="46">
        <v>0</v>
      </c>
      <c r="F228" s="46">
        <v>1</v>
      </c>
      <c r="G228" s="20" t="s">
        <v>619</v>
      </c>
      <c r="H228" s="21" t="s">
        <v>800</v>
      </c>
      <c r="I228" s="21" t="s">
        <v>172</v>
      </c>
      <c r="J228" s="51" t="s">
        <v>1013</v>
      </c>
    </row>
    <row r="229" spans="1:10" ht="13.5">
      <c r="A229" s="11">
        <v>151</v>
      </c>
      <c r="B229" s="56">
        <v>225</v>
      </c>
      <c r="C229" s="45" t="s">
        <v>820</v>
      </c>
      <c r="D229" s="45">
        <v>69</v>
      </c>
      <c r="E229" s="46">
        <v>0</v>
      </c>
      <c r="F229" s="46">
        <v>1</v>
      </c>
      <c r="G229" s="20" t="s">
        <v>6</v>
      </c>
      <c r="H229" s="21" t="s">
        <v>285</v>
      </c>
      <c r="I229" s="21" t="s">
        <v>172</v>
      </c>
      <c r="J229" s="51" t="s">
        <v>1007</v>
      </c>
    </row>
    <row r="230" spans="1:10" ht="13.5">
      <c r="A230" s="11">
        <v>291</v>
      </c>
      <c r="B230" s="54">
        <v>226</v>
      </c>
      <c r="C230" s="45">
        <v>158</v>
      </c>
      <c r="D230" s="45" t="s">
        <v>820</v>
      </c>
      <c r="E230" s="46">
        <v>1</v>
      </c>
      <c r="F230" s="46">
        <v>0</v>
      </c>
      <c r="G230" s="20" t="s">
        <v>617</v>
      </c>
      <c r="H230" s="21" t="s">
        <v>760</v>
      </c>
      <c r="I230" s="21" t="s">
        <v>47</v>
      </c>
      <c r="J230" s="51" t="s">
        <v>1026</v>
      </c>
    </row>
    <row r="231" spans="1:10" ht="13.5">
      <c r="A231" s="11">
        <v>289</v>
      </c>
      <c r="B231" s="54">
        <v>227</v>
      </c>
      <c r="C231" s="45" t="s">
        <v>820</v>
      </c>
      <c r="D231" s="45">
        <v>70</v>
      </c>
      <c r="E231" s="46">
        <v>0</v>
      </c>
      <c r="F231" s="46">
        <v>1</v>
      </c>
      <c r="G231" s="20" t="s">
        <v>619</v>
      </c>
      <c r="H231" s="21" t="s">
        <v>758</v>
      </c>
      <c r="I231" s="21" t="s">
        <v>49</v>
      </c>
      <c r="J231" s="51" t="s">
        <v>1027</v>
      </c>
    </row>
    <row r="232" spans="1:10" ht="13.5">
      <c r="A232" s="11">
        <v>99</v>
      </c>
      <c r="B232" s="56">
        <v>228</v>
      </c>
      <c r="C232" s="45" t="s">
        <v>820</v>
      </c>
      <c r="D232" s="45">
        <v>71</v>
      </c>
      <c r="E232" s="46">
        <v>0</v>
      </c>
      <c r="F232" s="46">
        <v>1</v>
      </c>
      <c r="G232" s="20" t="s">
        <v>6</v>
      </c>
      <c r="H232" s="21" t="s">
        <v>236</v>
      </c>
      <c r="I232" s="21" t="s">
        <v>172</v>
      </c>
      <c r="J232" s="51" t="s">
        <v>1007</v>
      </c>
    </row>
    <row r="233" spans="1:10" ht="13.5">
      <c r="A233" s="11">
        <v>240</v>
      </c>
      <c r="B233" s="54">
        <v>229</v>
      </c>
      <c r="C233" s="45" t="s">
        <v>820</v>
      </c>
      <c r="D233" s="45">
        <v>72</v>
      </c>
      <c r="E233" s="46">
        <v>0</v>
      </c>
      <c r="F233" s="46">
        <v>1</v>
      </c>
      <c r="G233" s="20" t="s">
        <v>6</v>
      </c>
      <c r="H233" s="21" t="s">
        <v>615</v>
      </c>
      <c r="I233" s="21" t="s">
        <v>611</v>
      </c>
      <c r="J233" s="51" t="s">
        <v>998</v>
      </c>
    </row>
    <row r="234" spans="1:10" ht="13.5">
      <c r="A234" s="11">
        <v>239</v>
      </c>
      <c r="B234" s="54">
        <v>230</v>
      </c>
      <c r="C234" s="45">
        <v>159</v>
      </c>
      <c r="D234" s="45" t="s">
        <v>820</v>
      </c>
      <c r="E234" s="46">
        <v>1</v>
      </c>
      <c r="F234" s="46">
        <v>0</v>
      </c>
      <c r="G234" s="20" t="s">
        <v>5</v>
      </c>
      <c r="H234" s="21" t="s">
        <v>614</v>
      </c>
      <c r="I234" s="21" t="s">
        <v>611</v>
      </c>
      <c r="J234" s="51" t="s">
        <v>987</v>
      </c>
    </row>
    <row r="235" spans="1:10" ht="13.5">
      <c r="A235" s="11">
        <v>164</v>
      </c>
      <c r="B235" s="56">
        <v>231</v>
      </c>
      <c r="C235" s="45" t="s">
        <v>820</v>
      </c>
      <c r="D235" s="45">
        <v>73</v>
      </c>
      <c r="E235" s="46">
        <v>0</v>
      </c>
      <c r="F235" s="46">
        <v>1</v>
      </c>
      <c r="G235" s="20" t="s">
        <v>6</v>
      </c>
      <c r="H235" s="21" t="s">
        <v>298</v>
      </c>
      <c r="I235" s="21" t="s">
        <v>299</v>
      </c>
      <c r="J235" s="51" t="s">
        <v>998</v>
      </c>
    </row>
    <row r="236" spans="1:10" ht="13.5">
      <c r="A236" s="11">
        <v>38</v>
      </c>
      <c r="B236" s="54">
        <v>232</v>
      </c>
      <c r="C236" s="45">
        <v>160</v>
      </c>
      <c r="D236" s="45" t="s">
        <v>820</v>
      </c>
      <c r="E236" s="46">
        <v>1</v>
      </c>
      <c r="F236" s="46">
        <v>0</v>
      </c>
      <c r="G236" s="20" t="s">
        <v>5</v>
      </c>
      <c r="H236" s="21" t="s">
        <v>177</v>
      </c>
      <c r="I236" s="21" t="s">
        <v>168</v>
      </c>
      <c r="J236" s="51" t="s">
        <v>995</v>
      </c>
    </row>
    <row r="237" spans="1:10" ht="13.5">
      <c r="A237" s="11">
        <v>43</v>
      </c>
      <c r="B237" s="54">
        <v>233</v>
      </c>
      <c r="C237" s="45">
        <v>161</v>
      </c>
      <c r="D237" s="45" t="s">
        <v>820</v>
      </c>
      <c r="E237" s="46">
        <v>1</v>
      </c>
      <c r="F237" s="46">
        <v>0</v>
      </c>
      <c r="G237" s="20" t="s">
        <v>5</v>
      </c>
      <c r="H237" s="21" t="s">
        <v>182</v>
      </c>
      <c r="I237" s="21" t="s">
        <v>94</v>
      </c>
      <c r="J237" s="51" t="s">
        <v>990</v>
      </c>
    </row>
    <row r="238" spans="1:10" ht="13.5">
      <c r="A238" s="11">
        <v>235</v>
      </c>
      <c r="B238" s="56">
        <v>234</v>
      </c>
      <c r="C238" s="45" t="s">
        <v>820</v>
      </c>
      <c r="D238" s="45">
        <v>74</v>
      </c>
      <c r="E238" s="46">
        <v>0</v>
      </c>
      <c r="F238" s="46">
        <v>1</v>
      </c>
      <c r="G238" s="20" t="s">
        <v>6</v>
      </c>
      <c r="H238" s="21" t="s">
        <v>688</v>
      </c>
      <c r="I238" s="21" t="s">
        <v>48</v>
      </c>
      <c r="J238" s="51" t="s">
        <v>998</v>
      </c>
    </row>
    <row r="239" spans="1:10" ht="13.5">
      <c r="A239" s="11">
        <v>173</v>
      </c>
      <c r="B239" s="54">
        <v>235</v>
      </c>
      <c r="C239" s="45" t="s">
        <v>820</v>
      </c>
      <c r="D239" s="45">
        <v>75</v>
      </c>
      <c r="E239" s="46">
        <v>0</v>
      </c>
      <c r="F239" s="46">
        <v>1</v>
      </c>
      <c r="G239" s="20" t="s">
        <v>6</v>
      </c>
      <c r="H239" s="21" t="s">
        <v>307</v>
      </c>
      <c r="I239" s="21" t="s">
        <v>49</v>
      </c>
      <c r="J239" s="51" t="s">
        <v>1010</v>
      </c>
    </row>
    <row r="240" spans="1:10" ht="13.5">
      <c r="A240" s="11">
        <v>175</v>
      </c>
      <c r="B240" s="54">
        <v>236</v>
      </c>
      <c r="C240" s="45" t="s">
        <v>820</v>
      </c>
      <c r="D240" s="45">
        <v>76</v>
      </c>
      <c r="E240" s="46">
        <v>0</v>
      </c>
      <c r="F240" s="46">
        <v>1</v>
      </c>
      <c r="G240" s="20" t="s">
        <v>6</v>
      </c>
      <c r="H240" s="21" t="s">
        <v>309</v>
      </c>
      <c r="I240" s="21" t="s">
        <v>310</v>
      </c>
      <c r="J240" s="51" t="s">
        <v>1010</v>
      </c>
    </row>
    <row r="241" spans="1:10" ht="13.5">
      <c r="A241" s="11">
        <v>70</v>
      </c>
      <c r="B241" s="56">
        <v>237</v>
      </c>
      <c r="C241" s="45" t="s">
        <v>820</v>
      </c>
      <c r="D241" s="45">
        <v>77</v>
      </c>
      <c r="E241" s="46">
        <v>0</v>
      </c>
      <c r="F241" s="46">
        <v>1</v>
      </c>
      <c r="G241" s="20" t="s">
        <v>6</v>
      </c>
      <c r="H241" s="21" t="s">
        <v>210</v>
      </c>
      <c r="I241" s="21" t="s">
        <v>49</v>
      </c>
      <c r="J241" s="51" t="s">
        <v>1008</v>
      </c>
    </row>
    <row r="242" spans="1:10" ht="13.5">
      <c r="A242" s="11">
        <v>71</v>
      </c>
      <c r="B242" s="54">
        <v>238</v>
      </c>
      <c r="C242" s="45">
        <v>162</v>
      </c>
      <c r="D242" s="45" t="s">
        <v>820</v>
      </c>
      <c r="E242" s="46">
        <v>1</v>
      </c>
      <c r="F242" s="46">
        <v>0</v>
      </c>
      <c r="G242" s="20" t="s">
        <v>5</v>
      </c>
      <c r="H242" s="21" t="s">
        <v>211</v>
      </c>
      <c r="I242" s="21" t="s">
        <v>49</v>
      </c>
      <c r="J242" s="51" t="s">
        <v>987</v>
      </c>
    </row>
    <row r="243" spans="1:10" ht="13.5">
      <c r="A243" s="11">
        <v>295</v>
      </c>
      <c r="B243" s="54">
        <v>239</v>
      </c>
      <c r="C243" s="45" t="s">
        <v>820</v>
      </c>
      <c r="D243" s="45">
        <v>78</v>
      </c>
      <c r="E243" s="46">
        <v>0</v>
      </c>
      <c r="F243" s="46">
        <v>1</v>
      </c>
      <c r="G243" s="20" t="s">
        <v>6</v>
      </c>
      <c r="H243" s="21" t="s">
        <v>769</v>
      </c>
      <c r="I243" s="21" t="s">
        <v>49</v>
      </c>
      <c r="J243" s="51" t="s">
        <v>1004</v>
      </c>
    </row>
    <row r="244" spans="1:10" ht="13.5">
      <c r="A244" s="11">
        <v>294</v>
      </c>
      <c r="B244" s="56">
        <v>240</v>
      </c>
      <c r="C244" s="45">
        <v>163</v>
      </c>
      <c r="D244" s="45" t="s">
        <v>820</v>
      </c>
      <c r="E244" s="46">
        <v>1</v>
      </c>
      <c r="F244" s="46">
        <v>0</v>
      </c>
      <c r="G244" s="20" t="s">
        <v>5</v>
      </c>
      <c r="H244" s="21" t="s">
        <v>768</v>
      </c>
      <c r="I244" s="21" t="s">
        <v>49</v>
      </c>
      <c r="J244" s="51" t="s">
        <v>995</v>
      </c>
    </row>
    <row r="245" spans="1:10" ht="13.5">
      <c r="A245" s="11">
        <v>250</v>
      </c>
      <c r="B245" s="54">
        <v>241</v>
      </c>
      <c r="C245" s="45">
        <v>164</v>
      </c>
      <c r="D245" s="45" t="s">
        <v>820</v>
      </c>
      <c r="E245" s="46">
        <v>1</v>
      </c>
      <c r="F245" s="46">
        <v>0</v>
      </c>
      <c r="G245" s="20" t="s">
        <v>617</v>
      </c>
      <c r="H245" s="21" t="s">
        <v>766</v>
      </c>
      <c r="I245" s="21" t="s">
        <v>767</v>
      </c>
      <c r="J245" s="51" t="s">
        <v>997</v>
      </c>
    </row>
    <row r="246" spans="1:10" ht="13.5">
      <c r="A246" s="11">
        <v>245</v>
      </c>
      <c r="B246" s="54">
        <v>242</v>
      </c>
      <c r="C246" s="45" t="s">
        <v>820</v>
      </c>
      <c r="D246" s="45">
        <v>79</v>
      </c>
      <c r="E246" s="46">
        <v>0</v>
      </c>
      <c r="F246" s="46">
        <v>1</v>
      </c>
      <c r="G246" s="20" t="s">
        <v>6</v>
      </c>
      <c r="H246" s="21" t="s">
        <v>694</v>
      </c>
      <c r="I246" s="21" t="s">
        <v>168</v>
      </c>
      <c r="J246" s="51" t="s">
        <v>1004</v>
      </c>
    </row>
    <row r="247" spans="1:10" ht="13.5">
      <c r="A247" s="11">
        <v>269</v>
      </c>
      <c r="B247" s="56">
        <v>243</v>
      </c>
      <c r="C247" s="45">
        <v>165</v>
      </c>
      <c r="D247" s="45" t="s">
        <v>820</v>
      </c>
      <c r="E247" s="46">
        <v>1</v>
      </c>
      <c r="F247" s="46">
        <v>0</v>
      </c>
      <c r="G247" s="20" t="s">
        <v>617</v>
      </c>
      <c r="H247" s="21" t="s">
        <v>742</v>
      </c>
      <c r="I247" s="21" t="s">
        <v>277</v>
      </c>
      <c r="J247" s="51" t="s">
        <v>1020</v>
      </c>
    </row>
    <row r="248" spans="1:10" ht="13.5">
      <c r="A248" s="11">
        <v>268</v>
      </c>
      <c r="B248" s="54">
        <v>244</v>
      </c>
      <c r="C248" s="45" t="s">
        <v>820</v>
      </c>
      <c r="D248" s="45">
        <v>80</v>
      </c>
      <c r="E248" s="46">
        <v>0</v>
      </c>
      <c r="F248" s="46">
        <v>1</v>
      </c>
      <c r="G248" s="20" t="s">
        <v>619</v>
      </c>
      <c r="H248" s="21" t="s">
        <v>743</v>
      </c>
      <c r="I248" s="21" t="s">
        <v>277</v>
      </c>
      <c r="J248" s="51" t="s">
        <v>1028</v>
      </c>
    </row>
    <row r="249" spans="1:10" ht="13.5">
      <c r="A249" s="11">
        <v>85</v>
      </c>
      <c r="B249" s="54">
        <v>245</v>
      </c>
      <c r="C249" s="45" t="s">
        <v>820</v>
      </c>
      <c r="D249" s="45">
        <v>81</v>
      </c>
      <c r="E249" s="46">
        <v>0</v>
      </c>
      <c r="F249" s="46">
        <v>1</v>
      </c>
      <c r="G249" s="20" t="s">
        <v>6</v>
      </c>
      <c r="H249" s="21" t="s">
        <v>223</v>
      </c>
      <c r="I249" s="21" t="s">
        <v>94</v>
      </c>
      <c r="J249" s="51" t="s">
        <v>1004</v>
      </c>
    </row>
    <row r="250" spans="1:10" ht="13.5">
      <c r="A250" s="11">
        <v>82</v>
      </c>
      <c r="B250" s="56">
        <v>246</v>
      </c>
      <c r="C250" s="45" t="s">
        <v>820</v>
      </c>
      <c r="D250" s="45">
        <v>82</v>
      </c>
      <c r="E250" s="46">
        <v>0</v>
      </c>
      <c r="F250" s="46">
        <v>1</v>
      </c>
      <c r="G250" s="20" t="s">
        <v>6</v>
      </c>
      <c r="H250" s="21" t="s">
        <v>220</v>
      </c>
      <c r="I250" s="21" t="s">
        <v>94</v>
      </c>
      <c r="J250" s="51" t="s">
        <v>1004</v>
      </c>
    </row>
    <row r="251" spans="1:10" ht="13.5">
      <c r="A251" s="11">
        <v>153</v>
      </c>
      <c r="B251" s="54">
        <v>247</v>
      </c>
      <c r="C251" s="45" t="s">
        <v>820</v>
      </c>
      <c r="D251" s="45">
        <v>83</v>
      </c>
      <c r="E251" s="46">
        <v>0</v>
      </c>
      <c r="F251" s="46">
        <v>1</v>
      </c>
      <c r="G251" s="20" t="s">
        <v>6</v>
      </c>
      <c r="H251" s="21" t="s">
        <v>287</v>
      </c>
      <c r="I251" s="21" t="s">
        <v>94</v>
      </c>
      <c r="J251" s="51" t="s">
        <v>1008</v>
      </c>
    </row>
    <row r="252" spans="1:10" ht="13.5">
      <c r="A252" s="11">
        <v>190</v>
      </c>
      <c r="B252" s="54">
        <v>248</v>
      </c>
      <c r="C252" s="45" t="s">
        <v>820</v>
      </c>
      <c r="D252" s="45">
        <v>84</v>
      </c>
      <c r="E252" s="46">
        <v>0</v>
      </c>
      <c r="F252" s="46">
        <v>1</v>
      </c>
      <c r="G252" s="20" t="s">
        <v>6</v>
      </c>
      <c r="H252" s="21" t="s">
        <v>321</v>
      </c>
      <c r="I252" s="21" t="s">
        <v>41</v>
      </c>
      <c r="J252" s="51" t="s">
        <v>1008</v>
      </c>
    </row>
    <row r="253" spans="1:10" ht="13.5">
      <c r="A253" s="11">
        <v>205</v>
      </c>
      <c r="B253" s="56">
        <v>249</v>
      </c>
      <c r="C253" s="45">
        <v>166</v>
      </c>
      <c r="D253" s="45" t="s">
        <v>820</v>
      </c>
      <c r="E253" s="46">
        <v>1</v>
      </c>
      <c r="F253" s="46">
        <v>0</v>
      </c>
      <c r="G253" s="20" t="s">
        <v>5</v>
      </c>
      <c r="H253" s="21" t="s">
        <v>329</v>
      </c>
      <c r="I253" s="21" t="s">
        <v>55</v>
      </c>
      <c r="J253" s="51" t="s">
        <v>989</v>
      </c>
    </row>
    <row r="254" spans="1:10" ht="13.5">
      <c r="A254" s="11">
        <v>63</v>
      </c>
      <c r="B254" s="54">
        <v>250</v>
      </c>
      <c r="C254" s="45" t="s">
        <v>820</v>
      </c>
      <c r="D254" s="45">
        <v>85</v>
      </c>
      <c r="E254" s="46">
        <v>0</v>
      </c>
      <c r="F254" s="46">
        <v>1</v>
      </c>
      <c r="G254" s="20" t="s">
        <v>6</v>
      </c>
      <c r="H254" s="21" t="s">
        <v>203</v>
      </c>
      <c r="I254" s="21" t="s">
        <v>200</v>
      </c>
      <c r="J254" s="51" t="s">
        <v>1001</v>
      </c>
    </row>
    <row r="255" spans="1:10" ht="13.5">
      <c r="A255" s="11">
        <v>95</v>
      </c>
      <c r="B255" s="54">
        <v>251</v>
      </c>
      <c r="C255" s="45">
        <v>167</v>
      </c>
      <c r="D255" s="45" t="s">
        <v>820</v>
      </c>
      <c r="E255" s="46">
        <v>1</v>
      </c>
      <c r="F255" s="46">
        <v>0</v>
      </c>
      <c r="G255" s="20" t="s">
        <v>5</v>
      </c>
      <c r="H255" s="21" t="s">
        <v>696</v>
      </c>
      <c r="I255" s="21" t="s">
        <v>157</v>
      </c>
      <c r="J255" s="51" t="s">
        <v>993</v>
      </c>
    </row>
    <row r="256" spans="1:10" ht="13.5">
      <c r="A256" s="11">
        <v>96</v>
      </c>
      <c r="B256" s="56">
        <v>252</v>
      </c>
      <c r="C256" s="45" t="s">
        <v>820</v>
      </c>
      <c r="D256" s="45">
        <v>86</v>
      </c>
      <c r="E256" s="46">
        <v>0</v>
      </c>
      <c r="F256" s="46">
        <v>1</v>
      </c>
      <c r="G256" s="20" t="s">
        <v>6</v>
      </c>
      <c r="H256" s="21" t="s">
        <v>233</v>
      </c>
      <c r="I256" s="21" t="s">
        <v>157</v>
      </c>
      <c r="J256" s="51" t="s">
        <v>1010</v>
      </c>
    </row>
    <row r="257" spans="1:10" ht="13.5">
      <c r="A257" s="11">
        <v>13</v>
      </c>
      <c r="B257" s="54">
        <v>253</v>
      </c>
      <c r="C257" s="45">
        <v>168</v>
      </c>
      <c r="D257" s="45" t="s">
        <v>820</v>
      </c>
      <c r="E257" s="46">
        <v>1</v>
      </c>
      <c r="F257" s="46">
        <v>0</v>
      </c>
      <c r="G257" s="20" t="s">
        <v>5</v>
      </c>
      <c r="H257" s="21" t="s">
        <v>150</v>
      </c>
      <c r="I257" s="21" t="s">
        <v>151</v>
      </c>
      <c r="J257" s="51" t="s">
        <v>995</v>
      </c>
    </row>
    <row r="258" spans="1:10" ht="13.5">
      <c r="A258" s="11">
        <v>206</v>
      </c>
      <c r="B258" s="54">
        <v>254</v>
      </c>
      <c r="C258" s="45">
        <v>169</v>
      </c>
      <c r="D258" s="45" t="s">
        <v>820</v>
      </c>
      <c r="E258" s="46">
        <v>1</v>
      </c>
      <c r="F258" s="46">
        <v>0</v>
      </c>
      <c r="G258" s="20" t="s">
        <v>5</v>
      </c>
      <c r="H258" s="21" t="s">
        <v>330</v>
      </c>
      <c r="I258" s="21" t="s">
        <v>55</v>
      </c>
      <c r="J258" s="51" t="s">
        <v>989</v>
      </c>
    </row>
    <row r="259" spans="1:10" ht="13.5">
      <c r="A259" s="11">
        <v>207</v>
      </c>
      <c r="B259" s="56">
        <v>255</v>
      </c>
      <c r="C259" s="45" t="s">
        <v>820</v>
      </c>
      <c r="D259" s="45">
        <v>87</v>
      </c>
      <c r="E259" s="46">
        <v>0</v>
      </c>
      <c r="F259" s="46">
        <v>1</v>
      </c>
      <c r="G259" s="20" t="s">
        <v>6</v>
      </c>
      <c r="H259" s="21" t="s">
        <v>331</v>
      </c>
      <c r="I259" s="21" t="s">
        <v>55</v>
      </c>
      <c r="J259" s="51" t="s">
        <v>1008</v>
      </c>
    </row>
    <row r="260" spans="1:10" ht="13.5">
      <c r="A260" s="11">
        <v>230</v>
      </c>
      <c r="B260" s="54">
        <v>256</v>
      </c>
      <c r="C260" s="45" t="s">
        <v>820</v>
      </c>
      <c r="D260" s="45">
        <v>88</v>
      </c>
      <c r="E260" s="46">
        <v>0</v>
      </c>
      <c r="F260" s="46">
        <v>1</v>
      </c>
      <c r="G260" s="20" t="s">
        <v>6</v>
      </c>
      <c r="H260" s="21" t="s">
        <v>603</v>
      </c>
      <c r="I260" s="21" t="s">
        <v>604</v>
      </c>
      <c r="J260" s="51" t="s">
        <v>1007</v>
      </c>
    </row>
    <row r="261" spans="1:10" ht="13.5">
      <c r="A261" s="11">
        <v>126</v>
      </c>
      <c r="B261" s="54">
        <v>257</v>
      </c>
      <c r="C261" s="45">
        <v>170</v>
      </c>
      <c r="D261" s="45" t="s">
        <v>820</v>
      </c>
      <c r="E261" s="46">
        <v>1</v>
      </c>
      <c r="F261" s="46">
        <v>0</v>
      </c>
      <c r="G261" s="20" t="s">
        <v>5</v>
      </c>
      <c r="H261" s="21" t="s">
        <v>121</v>
      </c>
      <c r="I261" s="21" t="s">
        <v>54</v>
      </c>
      <c r="J261" s="51" t="s">
        <v>985</v>
      </c>
    </row>
    <row r="262" spans="1:10" ht="13.5">
      <c r="A262" s="11">
        <v>36</v>
      </c>
      <c r="B262" s="56">
        <v>258</v>
      </c>
      <c r="C262" s="45" t="s">
        <v>820</v>
      </c>
      <c r="D262" s="45">
        <v>89</v>
      </c>
      <c r="E262" s="46">
        <v>0</v>
      </c>
      <c r="F262" s="46">
        <v>1</v>
      </c>
      <c r="G262" s="20" t="s">
        <v>6</v>
      </c>
      <c r="H262" s="21" t="s">
        <v>174</v>
      </c>
      <c r="I262" s="21" t="s">
        <v>168</v>
      </c>
      <c r="J262" s="51" t="s">
        <v>1004</v>
      </c>
    </row>
    <row r="263" spans="1:10" ht="13.5">
      <c r="A263" s="11">
        <v>54</v>
      </c>
      <c r="B263" s="54">
        <v>259</v>
      </c>
      <c r="C263" s="45" t="s">
        <v>820</v>
      </c>
      <c r="D263" s="45">
        <v>90</v>
      </c>
      <c r="E263" s="46">
        <v>0</v>
      </c>
      <c r="F263" s="46">
        <v>1</v>
      </c>
      <c r="G263" s="20" t="s">
        <v>6</v>
      </c>
      <c r="H263" s="21" t="s">
        <v>194</v>
      </c>
      <c r="I263" s="21" t="s">
        <v>195</v>
      </c>
      <c r="J263" s="51" t="s">
        <v>1015</v>
      </c>
    </row>
    <row r="264" spans="1:10" ht="13.5">
      <c r="A264" s="11">
        <v>293</v>
      </c>
      <c r="B264" s="54">
        <v>260</v>
      </c>
      <c r="C264" s="45">
        <v>171</v>
      </c>
      <c r="D264" s="45" t="s">
        <v>820</v>
      </c>
      <c r="E264" s="46">
        <v>1</v>
      </c>
      <c r="F264" s="46">
        <v>0</v>
      </c>
      <c r="G264" s="20" t="s">
        <v>5</v>
      </c>
      <c r="H264" s="21" t="s">
        <v>714</v>
      </c>
      <c r="I264" s="21" t="s">
        <v>94</v>
      </c>
      <c r="J264" s="51" t="s">
        <v>989</v>
      </c>
    </row>
    <row r="265" spans="1:10" ht="13.5">
      <c r="A265" s="11">
        <v>168</v>
      </c>
      <c r="B265" s="56">
        <v>261</v>
      </c>
      <c r="C265" s="45">
        <v>172</v>
      </c>
      <c r="D265" s="45" t="s">
        <v>820</v>
      </c>
      <c r="E265" s="46">
        <v>1</v>
      </c>
      <c r="F265" s="46">
        <v>0</v>
      </c>
      <c r="G265" s="20" t="s">
        <v>5</v>
      </c>
      <c r="H265" s="21" t="s">
        <v>302</v>
      </c>
      <c r="I265" s="21" t="s">
        <v>94</v>
      </c>
      <c r="J265" s="51" t="s">
        <v>989</v>
      </c>
    </row>
    <row r="266" spans="1:10" ht="13.5">
      <c r="A266" s="11">
        <v>131</v>
      </c>
      <c r="B266" s="54">
        <v>262</v>
      </c>
      <c r="C266" s="45" t="s">
        <v>820</v>
      </c>
      <c r="D266" s="45">
        <v>91</v>
      </c>
      <c r="E266" s="46">
        <v>0</v>
      </c>
      <c r="F266" s="46">
        <v>1</v>
      </c>
      <c r="G266" s="20" t="s">
        <v>6</v>
      </c>
      <c r="H266" s="21" t="s">
        <v>267</v>
      </c>
      <c r="I266" s="21" t="s">
        <v>172</v>
      </c>
      <c r="J266" s="51" t="s">
        <v>1008</v>
      </c>
    </row>
    <row r="267" spans="1:10" ht="13.5">
      <c r="A267" s="11">
        <v>47</v>
      </c>
      <c r="B267" s="54">
        <v>263</v>
      </c>
      <c r="C267" s="45" t="s">
        <v>820</v>
      </c>
      <c r="D267" s="45">
        <v>92</v>
      </c>
      <c r="E267" s="46">
        <v>0</v>
      </c>
      <c r="F267" s="46">
        <v>1</v>
      </c>
      <c r="G267" s="20" t="s">
        <v>6</v>
      </c>
      <c r="H267" s="21" t="s">
        <v>186</v>
      </c>
      <c r="I267" s="21" t="s">
        <v>94</v>
      </c>
      <c r="J267" s="51" t="s">
        <v>1004</v>
      </c>
    </row>
    <row r="268" spans="1:10" ht="13.5">
      <c r="A268" s="11">
        <v>314</v>
      </c>
      <c r="B268" s="56">
        <v>264</v>
      </c>
      <c r="C268" s="45">
        <v>173</v>
      </c>
      <c r="D268" s="45" t="s">
        <v>820</v>
      </c>
      <c r="E268" s="46">
        <v>1</v>
      </c>
      <c r="F268" s="46">
        <v>0</v>
      </c>
      <c r="G268" s="20" t="s">
        <v>617</v>
      </c>
      <c r="H268" s="21" t="s">
        <v>805</v>
      </c>
      <c r="I268" s="21" t="s">
        <v>397</v>
      </c>
      <c r="J268" s="51" t="s">
        <v>1029</v>
      </c>
    </row>
    <row r="269" spans="1:10" ht="13.5">
      <c r="A269" s="11">
        <v>115</v>
      </c>
      <c r="B269" s="54">
        <v>265</v>
      </c>
      <c r="C269" s="45">
        <v>174</v>
      </c>
      <c r="D269" s="45" t="s">
        <v>820</v>
      </c>
      <c r="E269" s="46">
        <v>1</v>
      </c>
      <c r="F269" s="46">
        <v>0</v>
      </c>
      <c r="G269" s="20" t="s">
        <v>5</v>
      </c>
      <c r="H269" s="21" t="s">
        <v>252</v>
      </c>
      <c r="I269" s="21" t="s">
        <v>54</v>
      </c>
      <c r="J269" s="51" t="s">
        <v>990</v>
      </c>
    </row>
    <row r="270" spans="1:10" ht="13.5">
      <c r="A270" s="11">
        <v>165</v>
      </c>
      <c r="B270" s="54">
        <v>266</v>
      </c>
      <c r="C270" s="45" t="s">
        <v>820</v>
      </c>
      <c r="D270" s="45">
        <v>93</v>
      </c>
      <c r="E270" s="46">
        <v>0</v>
      </c>
      <c r="F270" s="46">
        <v>1</v>
      </c>
      <c r="G270" s="20" t="s">
        <v>6</v>
      </c>
      <c r="H270" s="21" t="s">
        <v>300</v>
      </c>
      <c r="I270" s="21" t="s">
        <v>299</v>
      </c>
      <c r="J270" s="51" t="s">
        <v>998</v>
      </c>
    </row>
    <row r="271" spans="1:10" ht="13.5">
      <c r="A271" s="11">
        <v>254</v>
      </c>
      <c r="B271" s="56">
        <v>267</v>
      </c>
      <c r="C271" s="45" t="s">
        <v>820</v>
      </c>
      <c r="D271" s="45">
        <v>94</v>
      </c>
      <c r="E271" s="46">
        <v>0</v>
      </c>
      <c r="F271" s="46">
        <v>1</v>
      </c>
      <c r="G271" s="20" t="s">
        <v>619</v>
      </c>
      <c r="H271" s="21" t="s">
        <v>731</v>
      </c>
      <c r="I271" s="21" t="s">
        <v>732</v>
      </c>
      <c r="J271" s="51" t="s">
        <v>1028</v>
      </c>
    </row>
    <row r="272" spans="1:10" ht="13.5">
      <c r="A272" s="11">
        <v>40</v>
      </c>
      <c r="B272" s="54">
        <v>268</v>
      </c>
      <c r="C272" s="45" t="s">
        <v>820</v>
      </c>
      <c r="D272" s="45">
        <v>95</v>
      </c>
      <c r="E272" s="46">
        <v>0</v>
      </c>
      <c r="F272" s="46">
        <v>1</v>
      </c>
      <c r="G272" s="20" t="s">
        <v>6</v>
      </c>
      <c r="H272" s="21" t="s">
        <v>179</v>
      </c>
      <c r="I272" s="21" t="s">
        <v>168</v>
      </c>
      <c r="J272" s="51" t="s">
        <v>1008</v>
      </c>
    </row>
    <row r="273" spans="1:10" ht="13.5">
      <c r="A273" s="11">
        <v>29</v>
      </c>
      <c r="B273" s="54">
        <v>269</v>
      </c>
      <c r="C273" s="45" t="s">
        <v>820</v>
      </c>
      <c r="D273" s="45">
        <v>96</v>
      </c>
      <c r="E273" s="46">
        <v>0</v>
      </c>
      <c r="F273" s="46">
        <v>1</v>
      </c>
      <c r="G273" s="20" t="s">
        <v>6</v>
      </c>
      <c r="H273" s="21" t="s">
        <v>167</v>
      </c>
      <c r="I273" s="21" t="s">
        <v>168</v>
      </c>
      <c r="J273" s="51" t="s">
        <v>1010</v>
      </c>
    </row>
    <row r="274" spans="1:10" ht="13.5">
      <c r="A274" s="11">
        <v>98</v>
      </c>
      <c r="B274" s="56">
        <v>270</v>
      </c>
      <c r="C274" s="45" t="s">
        <v>820</v>
      </c>
      <c r="D274" s="45">
        <v>97</v>
      </c>
      <c r="E274" s="46">
        <v>0</v>
      </c>
      <c r="F274" s="46">
        <v>1</v>
      </c>
      <c r="G274" s="20" t="s">
        <v>6</v>
      </c>
      <c r="H274" s="21" t="s">
        <v>235</v>
      </c>
      <c r="I274" s="21" t="s">
        <v>149</v>
      </c>
      <c r="J274" s="51" t="s">
        <v>1001</v>
      </c>
    </row>
    <row r="275" spans="1:10" ht="13.5">
      <c r="A275" s="11">
        <v>97</v>
      </c>
      <c r="B275" s="54">
        <v>271</v>
      </c>
      <c r="C275" s="45">
        <v>175</v>
      </c>
      <c r="D275" s="45" t="s">
        <v>820</v>
      </c>
      <c r="E275" s="46">
        <v>1</v>
      </c>
      <c r="F275" s="46">
        <v>0</v>
      </c>
      <c r="G275" s="20" t="s">
        <v>5</v>
      </c>
      <c r="H275" s="21" t="s">
        <v>234</v>
      </c>
      <c r="I275" s="21" t="s">
        <v>149</v>
      </c>
      <c r="J275" s="51" t="s">
        <v>988</v>
      </c>
    </row>
    <row r="276" spans="1:10" ht="13.5">
      <c r="A276" s="11">
        <v>271</v>
      </c>
      <c r="B276" s="54">
        <v>272</v>
      </c>
      <c r="C276" s="45">
        <v>176</v>
      </c>
      <c r="D276" s="45" t="s">
        <v>820</v>
      </c>
      <c r="E276" s="46">
        <v>1</v>
      </c>
      <c r="F276" s="46">
        <v>0</v>
      </c>
      <c r="G276" s="20" t="s">
        <v>5</v>
      </c>
      <c r="H276" s="21" t="s">
        <v>712</v>
      </c>
      <c r="I276" s="21" t="s">
        <v>709</v>
      </c>
      <c r="J276" s="51" t="s">
        <v>990</v>
      </c>
    </row>
    <row r="277" spans="1:10" ht="13.5">
      <c r="A277" s="11">
        <v>286</v>
      </c>
      <c r="B277" s="56">
        <v>273</v>
      </c>
      <c r="C277" s="45" t="s">
        <v>820</v>
      </c>
      <c r="D277" s="45">
        <v>98</v>
      </c>
      <c r="E277" s="46">
        <v>0</v>
      </c>
      <c r="F277" s="46">
        <v>1</v>
      </c>
      <c r="G277" s="20" t="s">
        <v>619</v>
      </c>
      <c r="H277" s="21" t="s">
        <v>754</v>
      </c>
      <c r="I277" s="21" t="s">
        <v>753</v>
      </c>
      <c r="J277" s="51" t="s">
        <v>1005</v>
      </c>
    </row>
    <row r="278" spans="1:10" ht="13.5">
      <c r="A278" s="11">
        <v>177</v>
      </c>
      <c r="B278" s="54">
        <v>274</v>
      </c>
      <c r="C278" s="45" t="s">
        <v>820</v>
      </c>
      <c r="D278" s="45">
        <v>99</v>
      </c>
      <c r="E278" s="46">
        <v>0</v>
      </c>
      <c r="F278" s="46">
        <v>1</v>
      </c>
      <c r="G278" s="20" t="s">
        <v>6</v>
      </c>
      <c r="H278" s="21" t="s">
        <v>312</v>
      </c>
      <c r="I278" s="21" t="s">
        <v>94</v>
      </c>
      <c r="J278" s="51" t="s">
        <v>1004</v>
      </c>
    </row>
    <row r="279" spans="1:10" ht="13.5">
      <c r="A279" s="11">
        <v>114</v>
      </c>
      <c r="B279" s="54">
        <v>275</v>
      </c>
      <c r="C279" s="45" t="s">
        <v>820</v>
      </c>
      <c r="D279" s="45">
        <v>100</v>
      </c>
      <c r="E279" s="46">
        <v>0</v>
      </c>
      <c r="F279" s="46">
        <v>1</v>
      </c>
      <c r="G279" s="20" t="s">
        <v>6</v>
      </c>
      <c r="H279" s="21" t="s">
        <v>251</v>
      </c>
      <c r="I279" s="21" t="s">
        <v>94</v>
      </c>
      <c r="J279" s="51" t="s">
        <v>1007</v>
      </c>
    </row>
    <row r="280" spans="1:10" ht="13.5">
      <c r="A280" s="11">
        <v>123</v>
      </c>
      <c r="B280" s="56">
        <v>276</v>
      </c>
      <c r="C280" s="45" t="s">
        <v>820</v>
      </c>
      <c r="D280" s="45">
        <v>101</v>
      </c>
      <c r="E280" s="46">
        <v>0</v>
      </c>
      <c r="F280" s="46">
        <v>1</v>
      </c>
      <c r="G280" s="20" t="s">
        <v>6</v>
      </c>
      <c r="H280" s="21" t="s">
        <v>259</v>
      </c>
      <c r="I280" s="21" t="s">
        <v>54</v>
      </c>
      <c r="J280" s="51" t="s">
        <v>998</v>
      </c>
    </row>
    <row r="281" spans="1:10" ht="13.5">
      <c r="A281" s="11">
        <v>237</v>
      </c>
      <c r="B281" s="54">
        <v>277</v>
      </c>
      <c r="C281" s="45" t="s">
        <v>820</v>
      </c>
      <c r="D281" s="45">
        <v>102</v>
      </c>
      <c r="E281" s="46">
        <v>0</v>
      </c>
      <c r="F281" s="46">
        <v>1</v>
      </c>
      <c r="G281" s="20" t="s">
        <v>6</v>
      </c>
      <c r="H281" s="21" t="s">
        <v>610</v>
      </c>
      <c r="I281" s="21" t="s">
        <v>611</v>
      </c>
      <c r="J281" s="51" t="s">
        <v>1010</v>
      </c>
    </row>
    <row r="282" spans="1:10" ht="13.5">
      <c r="A282" s="11">
        <v>127</v>
      </c>
      <c r="B282" s="54">
        <v>278</v>
      </c>
      <c r="C282" s="45" t="s">
        <v>820</v>
      </c>
      <c r="D282" s="45">
        <v>103</v>
      </c>
      <c r="E282" s="46">
        <v>0</v>
      </c>
      <c r="F282" s="46">
        <v>1</v>
      </c>
      <c r="G282" s="20" t="s">
        <v>6</v>
      </c>
      <c r="H282" s="21" t="s">
        <v>262</v>
      </c>
      <c r="I282" s="21" t="s">
        <v>94</v>
      </c>
      <c r="J282" s="51" t="s">
        <v>1007</v>
      </c>
    </row>
    <row r="283" spans="1:10" ht="13.5">
      <c r="A283" s="11">
        <v>156</v>
      </c>
      <c r="B283" s="56">
        <v>279</v>
      </c>
      <c r="C283" s="45" t="s">
        <v>820</v>
      </c>
      <c r="D283" s="45">
        <v>104</v>
      </c>
      <c r="E283" s="46">
        <v>0</v>
      </c>
      <c r="F283" s="46">
        <v>1</v>
      </c>
      <c r="G283" s="20" t="s">
        <v>6</v>
      </c>
      <c r="H283" s="21" t="s">
        <v>290</v>
      </c>
      <c r="I283" s="21" t="s">
        <v>94</v>
      </c>
      <c r="J283" s="51" t="s">
        <v>1004</v>
      </c>
    </row>
    <row r="284" spans="1:10" ht="13.5">
      <c r="A284" s="11">
        <v>79</v>
      </c>
      <c r="B284" s="54">
        <v>280</v>
      </c>
      <c r="C284" s="45" t="s">
        <v>820</v>
      </c>
      <c r="D284" s="45">
        <v>105</v>
      </c>
      <c r="E284" s="46">
        <v>0</v>
      </c>
      <c r="F284" s="46">
        <v>1</v>
      </c>
      <c r="G284" s="20" t="s">
        <v>6</v>
      </c>
      <c r="H284" s="21" t="s">
        <v>218</v>
      </c>
      <c r="I284" s="21" t="s">
        <v>94</v>
      </c>
      <c r="J284" s="51" t="s">
        <v>1004</v>
      </c>
    </row>
    <row r="285" spans="1:10" ht="13.5">
      <c r="A285" s="11">
        <v>44</v>
      </c>
      <c r="B285" s="54">
        <v>281</v>
      </c>
      <c r="C285" s="45">
        <v>177</v>
      </c>
      <c r="D285" s="45" t="s">
        <v>820</v>
      </c>
      <c r="E285" s="46">
        <v>1</v>
      </c>
      <c r="F285" s="46">
        <v>0</v>
      </c>
      <c r="G285" s="20" t="s">
        <v>5</v>
      </c>
      <c r="H285" s="21" t="s">
        <v>183</v>
      </c>
      <c r="I285" s="21" t="s">
        <v>94</v>
      </c>
      <c r="J285" s="51" t="s">
        <v>987</v>
      </c>
    </row>
    <row r="286" spans="1:10" ht="13.5">
      <c r="A286" s="11">
        <v>80</v>
      </c>
      <c r="B286" s="56">
        <v>282</v>
      </c>
      <c r="C286" s="45">
        <v>178</v>
      </c>
      <c r="D286" s="45" t="s">
        <v>820</v>
      </c>
      <c r="E286" s="46">
        <v>1</v>
      </c>
      <c r="F286" s="46">
        <v>0</v>
      </c>
      <c r="G286" s="20" t="s">
        <v>5</v>
      </c>
      <c r="H286" s="21" t="s">
        <v>219</v>
      </c>
      <c r="I286" s="21" t="s">
        <v>94</v>
      </c>
      <c r="J286" s="51" t="s">
        <v>989</v>
      </c>
    </row>
    <row r="287" spans="1:10" ht="13.5">
      <c r="A287" s="11">
        <v>4</v>
      </c>
      <c r="B287" s="54">
        <v>283</v>
      </c>
      <c r="C287" s="45">
        <v>179</v>
      </c>
      <c r="D287" s="45" t="s">
        <v>820</v>
      </c>
      <c r="E287" s="46">
        <v>1</v>
      </c>
      <c r="F287" s="46">
        <v>0</v>
      </c>
      <c r="G287" s="20" t="s">
        <v>5</v>
      </c>
      <c r="H287" s="21" t="s">
        <v>96</v>
      </c>
      <c r="I287" s="21" t="s">
        <v>42</v>
      </c>
      <c r="J287" s="51" t="s">
        <v>993</v>
      </c>
    </row>
    <row r="288" spans="1:10" ht="13.5">
      <c r="A288" s="11">
        <v>1</v>
      </c>
      <c r="B288" s="54">
        <v>284</v>
      </c>
      <c r="C288" s="45">
        <v>180</v>
      </c>
      <c r="D288" s="45" t="s">
        <v>820</v>
      </c>
      <c r="E288" s="46">
        <v>1</v>
      </c>
      <c r="F288" s="46">
        <v>0</v>
      </c>
      <c r="G288" s="20" t="s">
        <v>5</v>
      </c>
      <c r="H288" s="21" t="s">
        <v>40</v>
      </c>
      <c r="I288" s="21" t="s">
        <v>97</v>
      </c>
      <c r="J288" s="51" t="s">
        <v>993</v>
      </c>
    </row>
    <row r="289" spans="1:10" ht="13.5">
      <c r="A289" s="11">
        <v>302</v>
      </c>
      <c r="B289" s="56">
        <v>285</v>
      </c>
      <c r="C289" s="45" t="s">
        <v>820</v>
      </c>
      <c r="D289" s="45">
        <v>106</v>
      </c>
      <c r="E289" s="46">
        <v>0</v>
      </c>
      <c r="F289" s="46">
        <v>1</v>
      </c>
      <c r="G289" s="20" t="s">
        <v>6</v>
      </c>
      <c r="H289" s="21" t="s">
        <v>776</v>
      </c>
      <c r="I289" s="21" t="s">
        <v>48</v>
      </c>
      <c r="J289" s="51" t="s">
        <v>1008</v>
      </c>
    </row>
  </sheetData>
  <sheetProtection insertRows="0"/>
  <mergeCells count="1">
    <mergeCell ref="A3:J3"/>
  </mergeCells>
  <conditionalFormatting sqref="G265:G289 G6:G262">
    <cfRule type="cellIs" priority="3" dxfId="0" operator="equal" stopIfTrue="1">
      <formula>"W"</formula>
    </cfRule>
  </conditionalFormatting>
  <conditionalFormatting sqref="G264">
    <cfRule type="cellIs" priority="2" dxfId="0" operator="equal" stopIfTrue="1">
      <formula>"W"</formula>
    </cfRule>
  </conditionalFormatting>
  <conditionalFormatting sqref="G263">
    <cfRule type="cellIs" priority="1" dxfId="0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9.57421875" style="0" customWidth="1"/>
    <col min="2" max="2" width="8.28125" style="0" customWidth="1"/>
    <col min="3" max="3" width="6.28125" style="0" customWidth="1"/>
  </cols>
  <sheetData>
    <row r="1" ht="18">
      <c r="A1" s="5" t="s">
        <v>139</v>
      </c>
    </row>
    <row r="2" ht="12.75">
      <c r="A2" t="s">
        <v>142</v>
      </c>
    </row>
    <row r="5" spans="1:7" ht="12.75">
      <c r="A5" t="s">
        <v>2</v>
      </c>
      <c r="D5" s="4" t="s">
        <v>16</v>
      </c>
      <c r="E5" s="4" t="s">
        <v>32</v>
      </c>
      <c r="F5" s="4" t="s">
        <v>140</v>
      </c>
      <c r="G5" s="4" t="s">
        <v>141</v>
      </c>
    </row>
    <row r="6" spans="1:7" ht="12.75">
      <c r="A6" s="7" t="s">
        <v>42</v>
      </c>
      <c r="B6">
        <f>+D6+E6+F6+G6</f>
        <v>68</v>
      </c>
      <c r="D6">
        <f>DCOUNT('[1]9,5km Einlauf'!$A$4:$J$400,'[1]9,5km Einlauf'!$A$4,A5:A6)</f>
        <v>7</v>
      </c>
      <c r="E6">
        <f>DCOUNT('[1]1km Einlauf W'!$A$6:$Y$154,'[1]1km Einlauf W'!$A$6,A5:A6)+DCOUNT('[1]1km Einlauf M'!$A$6:$Y$154,'[1]1km Einlauf M'!$A$6,A5:A6)+DCOUNT('[1]2km Einlauf W'!$A$5:AO152,'[1]2km Einlauf W'!$A$5,A5:A6)+DCOUNT('[1]2km Einlauf M'!A5:AO152,'[1]2km Einlauf M'!A5,A5:A6)</f>
        <v>22</v>
      </c>
      <c r="F6">
        <f>DCOUNT('[1]Walker Einlauf'!$A$4:$I$154,'[1]Walker Einlauf'!$A$4,A5:A6)+DCOUNT('[1]NW Einlauf'!$A$4:$I$200,'[1]NW Einlauf'!$A$4,A5:A6)</f>
        <v>0</v>
      </c>
      <c r="G6">
        <f>DCOUNT('[1]Bambini Daten'!$A$4:$E$97,'[1]Bambini Daten'!$A$4,A5:A6)</f>
        <v>39</v>
      </c>
    </row>
    <row r="8" ht="12.75">
      <c r="A8" t="s">
        <v>2</v>
      </c>
    </row>
    <row r="9" spans="1:7" ht="12.75">
      <c r="A9" s="7" t="s">
        <v>94</v>
      </c>
      <c r="B9">
        <f>+D9+E9+F9+G9</f>
        <v>47</v>
      </c>
      <c r="D9">
        <f>DCOUNT('[1]9,5km Einlauf'!$A$4:$J$400,'[1]9,5km Einlauf'!$A$4,A8:A9)</f>
        <v>41</v>
      </c>
      <c r="E9">
        <f>DCOUNT('[1]1km Einlauf W'!$A$6:$Y$154,'[1]1km Einlauf W'!$A$6,A8:A9)+DCOUNT('[1]1km Einlauf M'!$A$6:$Y$154,'[1]1km Einlauf M'!$A$6,A8:A9)+DCOUNT('[1]2km Einlauf W'!$A$5:AO155,'[1]2km Einlauf W'!$A$5,A8:A9)</f>
        <v>3</v>
      </c>
      <c r="F9">
        <f>DCOUNT('[1]Walker Einlauf'!$A$4:$I$154,'[1]Walker Einlauf'!$A$4,A8:A9)+DCOUNT('[1]NW Einlauf'!$A$4:$I$200,'[1]NW Einlauf'!$A$4,A8:A9)</f>
        <v>2</v>
      </c>
      <c r="G9">
        <f>DCOUNT('[1]Bambini Daten'!$A$4:$E$97,'[1]Bambini Daten'!$A$4,A8:A9)</f>
        <v>1</v>
      </c>
    </row>
    <row r="11" ht="12.75">
      <c r="A11" t="s">
        <v>2</v>
      </c>
    </row>
    <row r="12" spans="1:7" ht="12.75">
      <c r="A12" s="7" t="s">
        <v>49</v>
      </c>
      <c r="B12">
        <f>+D12+E12+F12+G12</f>
        <v>45</v>
      </c>
      <c r="D12">
        <f>DCOUNT('[1]9,5km Einlauf'!$A$4:$J$400,'[1]9,5km Einlauf'!$A$4,A11:A12)</f>
        <v>32</v>
      </c>
      <c r="E12">
        <f>DCOUNT('[1]1km Einlauf W'!$A$6:$Y$154,'[1]1km Einlauf W'!$A$6,A11:A12)+DCOUNT('[1]1km Einlauf M'!$A$6:$Y$154,'[1]1km Einlauf M'!$A$6,A11:A12)+DCOUNT('[1]2km Einlauf W'!$A$5:AO158,'[1]2km Einlauf W'!$A$5,A11:A12)</f>
        <v>5</v>
      </c>
      <c r="F12">
        <f>DCOUNT('[1]Walker Einlauf'!$A$4:$I$154,'[1]Walker Einlauf'!$A$4,A11:A12)+DCOUNT('[1]NW Einlauf'!$A$4:$I$200,'[1]NW Einlauf'!$A$4,A11:A12)</f>
        <v>7</v>
      </c>
      <c r="G12">
        <f>DCOUNT('[1]Bambini Daten'!$A$4:$E$97,'[1]Bambini Daten'!$A$4,A11:A12)</f>
        <v>1</v>
      </c>
    </row>
    <row r="14" ht="12.75">
      <c r="A14" t="s">
        <v>2</v>
      </c>
    </row>
    <row r="15" spans="1:7" ht="12.75">
      <c r="A15" s="7" t="s">
        <v>91</v>
      </c>
      <c r="B15">
        <f>+D15+E15+F15+G15</f>
        <v>14</v>
      </c>
      <c r="D15">
        <f>DCOUNT('[1]9,5km Einlauf'!$A$4:$J$400,'[1]9,5km Einlauf'!$A$4,A14:A15)</f>
        <v>0</v>
      </c>
      <c r="E15">
        <f>DCOUNT('[1]1km Einlauf W'!$A$6:$Y$154,'[1]1km Einlauf W'!$A$6,A14:A15)+DCOUNT('[1]1km Einlauf M'!$A$6:$Y$154,'[1]1km Einlauf M'!$A$6,A14:A15)+DCOUNT('[1]2km Einlauf W'!$A$5:AO161,'[1]2km Einlauf W'!$A$5,A14:A15)</f>
        <v>3</v>
      </c>
      <c r="F15">
        <f>DCOUNT('[1]Walker Einlauf'!$A$4:$I$154,'[1]Walker Einlauf'!$A$4,A14:A15)+DCOUNT('[1]NW Einlauf'!$A$4:$I$200,'[1]NW Einlauf'!$A$4,A14:A15)</f>
        <v>9</v>
      </c>
      <c r="G15">
        <f>DCOUNT('[1]Bambini Daten'!$A$4:$E$97,'[1]Bambini Daten'!$A$4,A14:A15)</f>
        <v>2</v>
      </c>
    </row>
    <row r="17" ht="12.75">
      <c r="A17" t="s">
        <v>2</v>
      </c>
    </row>
    <row r="18" spans="1:7" ht="12.75">
      <c r="A18" s="7" t="s">
        <v>143</v>
      </c>
      <c r="B18">
        <f>+D18+E18+F18+G18</f>
        <v>8</v>
      </c>
      <c r="D18">
        <f>DCOUNT('[1]9,5km Einlauf'!$A$4:$J$400,'[1]9,5km Einlauf'!$A$4,A17:A18)</f>
        <v>0</v>
      </c>
      <c r="E18">
        <f>DCOUNT('[1]1km Einlauf W'!$A$6:$Y$154,'[1]1km Einlauf W'!$A$6,A17:A18)+DCOUNT('[1]1km Einlauf M'!$A$6:$Y$154,'[1]1km Einlauf M'!$A$6,A17:A18)+DCOUNT('[1]2km Einlauf W'!$A$5:AO164,'[1]2km Einlauf W'!$A$5,A17:A18)</f>
        <v>0</v>
      </c>
      <c r="F18">
        <f>DCOUNT('[1]Walker Einlauf'!$A$4:$I$154,'[1]Walker Einlauf'!$A$4,A17:A18)+DCOUNT('[1]NW Einlauf'!$A$4:$I$200,'[1]NW Einlauf'!$A$4,A17:A18)</f>
        <v>8</v>
      </c>
      <c r="G18">
        <f>DCOUNT('[1]Bambini Daten'!$A$4:$E$97,'[1]Bambini Daten'!$A$4,A17:A18)</f>
        <v>0</v>
      </c>
    </row>
    <row r="20" ht="12.75">
      <c r="A20" t="s">
        <v>2</v>
      </c>
    </row>
    <row r="21" spans="1:7" ht="12.75">
      <c r="A21" s="7" t="s">
        <v>41</v>
      </c>
      <c r="B21">
        <f>+D21+E21+F21+G21</f>
        <v>18</v>
      </c>
      <c r="D21">
        <f>DCOUNT('[1]9,5km Einlauf'!$A$4:$J$400,'[1]9,5km Einlauf'!$A$4,A20:A21)</f>
        <v>9</v>
      </c>
      <c r="E21">
        <f>DCOUNT('[1]1km Einlauf W'!$A$6:$Y$154,'[1]1km Einlauf W'!$A$6,A20:A21)+DCOUNT('[1]1km Einlauf M'!$A$6:$Y$154,'[1]1km Einlauf M'!$A$6,A20:A21)+DCOUNT('[1]2km Einlauf W'!$A$5:AO167,'[1]2km Einlauf W'!$A$5,A20:A21)</f>
        <v>0</v>
      </c>
      <c r="F21">
        <f>DCOUNT('[1]Walker Einlauf'!$A$4:$I$154,'[1]Walker Einlauf'!$A$4,A20:A21)+DCOUNT('[1]NW Einlauf'!$A$4:$I$200,'[1]NW Einlauf'!$A$4,A20:A21)</f>
        <v>9</v>
      </c>
      <c r="G21">
        <f>DCOUNT('[1]Bambini Daten'!$A$4:$E$97,'[1]Bambini Daten'!$A$4,A20:A21)</f>
        <v>0</v>
      </c>
    </row>
    <row r="23" ht="12.75">
      <c r="A23" t="s">
        <v>2</v>
      </c>
    </row>
    <row r="24" spans="1:7" ht="12.75">
      <c r="A24" s="7" t="s">
        <v>55</v>
      </c>
      <c r="B24">
        <f>+D24+E24+F24+G24</f>
        <v>15</v>
      </c>
      <c r="D24">
        <f>DCOUNT('[1]9,5km Einlauf'!$A$4:$J$400,'[1]9,5km Einlauf'!$A$4,A23:A24)</f>
        <v>9</v>
      </c>
      <c r="E24">
        <f>DCOUNT('[1]1km Einlauf W'!$A$6:$Y$154,'[1]1km Einlauf W'!$A$6,A23:A24)+DCOUNT('[1]1km Einlauf M'!$A$6:$Y$154,'[1]1km Einlauf M'!$A$6,A23:A24)+DCOUNT('[1]2km Einlauf W'!$A$5:AO170,'[1]2km Einlauf W'!$A$5,A23:A24)</f>
        <v>0</v>
      </c>
      <c r="F24">
        <f>DCOUNT('[1]Walker Einlauf'!$A$4:$I$154,'[1]Walker Einlauf'!$A$4,A23:A24)+DCOUNT('[1]NW Einlauf'!$A$4:$I$200,'[1]NW Einlauf'!$A$4,A23:A24)</f>
        <v>6</v>
      </c>
      <c r="G24">
        <f>DCOUNT('[1]Bambini Daten'!$A$4:$E$97,'[1]Bambini Daten'!$A$4,A23:A24)</f>
        <v>0</v>
      </c>
    </row>
    <row r="26" ht="12.75">
      <c r="A26" t="s">
        <v>2</v>
      </c>
    </row>
    <row r="27" spans="1:7" ht="12.75">
      <c r="A27" s="7" t="s">
        <v>82</v>
      </c>
      <c r="B27">
        <f>+D27+E27+F27+G27</f>
        <v>6</v>
      </c>
      <c r="D27">
        <f>DCOUNT('[1]9,5km Einlauf'!$A$4:$J$400,'[1]9,5km Einlauf'!$A$4,A26:A27)</f>
        <v>0</v>
      </c>
      <c r="E27">
        <f>DCOUNT('[1]1km Einlauf W'!$A$6:$Y$154,'[1]1km Einlauf W'!$A$6,A26:A27)+DCOUNT('[1]1km Einlauf M'!$A$6:$Y$154,'[1]1km Einlauf M'!$A$6,A26:A27)+DCOUNT('[1]2km Einlauf W'!$A$5:AO173,'[1]2km Einlauf W'!$A$5,A26:A27)</f>
        <v>6</v>
      </c>
      <c r="F27">
        <f>DCOUNT('[1]Walker Einlauf'!$A$4:$I$154,'[1]Walker Einlauf'!$A$4,A26:A27)+DCOUNT('[1]NW Einlauf'!$A$4:$I$200,'[1]NW Einlauf'!$A$4,A26:A27)</f>
        <v>0</v>
      </c>
      <c r="G27">
        <f>DCOUNT('[1]Bambini Daten'!$A$4:$E$97,'[1]Bambini Daten'!$A$4,A26:A27)</f>
        <v>0</v>
      </c>
    </row>
    <row r="29" ht="12.75">
      <c r="A29" t="s">
        <v>2</v>
      </c>
    </row>
    <row r="30" spans="1:7" ht="12.75">
      <c r="A30" s="7" t="s">
        <v>107</v>
      </c>
      <c r="B30">
        <f>+D30+E30+F30+G30</f>
        <v>16</v>
      </c>
      <c r="D30">
        <f>DCOUNT('[1]9,5km Einlauf'!$A$4:$J$400,'[1]9,5km Einlauf'!$A$4,A29:A30)</f>
        <v>0</v>
      </c>
      <c r="E30">
        <f>DCOUNT('[1]1km Einlauf W'!$A$6:$Y$154,'[1]1km Einlauf W'!$A$6,A29:A30)+DCOUNT('[1]1km Einlauf M'!$A$6:$Y$154,'[1]1km Einlauf M'!$A$6,A29:A30)+DCOUNT('[1]2km Einlauf W'!$A$5:AO176,'[1]2km Einlauf W'!$A$5,A29:A30)</f>
        <v>0</v>
      </c>
      <c r="F30">
        <f>DCOUNT('[1]Walker Einlauf'!$A$4:$I$154,'[1]Walker Einlauf'!$A$4,A29:A30)+DCOUNT('[1]NW Einlauf'!$A$4:$I$200,'[1]NW Einlauf'!$A$4,A29:A30)</f>
        <v>16</v>
      </c>
      <c r="G30">
        <f>DCOUNT('[1]Bambini Daten'!$A$4:$E$97,'[1]Bambini Daten'!$A$4,A29:A30)</f>
        <v>0</v>
      </c>
    </row>
    <row r="32" ht="12.75">
      <c r="A32" t="s">
        <v>2</v>
      </c>
    </row>
    <row r="33" spans="1:7" ht="12.75">
      <c r="A33" s="7" t="s">
        <v>54</v>
      </c>
      <c r="B33">
        <f>+D33+E33+F33+G33</f>
        <v>17</v>
      </c>
      <c r="D33">
        <f>DCOUNT('[1]9,5km Einlauf'!$A$4:$J$400,'[1]9,5km Einlauf'!$A$4,A32:A33)</f>
        <v>11</v>
      </c>
      <c r="E33">
        <f>DCOUNT('[1]1km Einlauf W'!$A$6:$Y$154,'[1]1km Einlauf W'!$A$6,A32:A33)+DCOUNT('[1]1km Einlauf M'!$A$6:$Y$154,'[1]1km Einlauf M'!$A$6,A32:A33)+DCOUNT('[1]2km Einlauf W'!$A$5:AO179,'[1]2km Einlauf W'!$A$5,A32:A33)</f>
        <v>0</v>
      </c>
      <c r="F33">
        <f>DCOUNT('[1]Walker Einlauf'!$A$4:$I$154,'[1]Walker Einlauf'!$A$4,A32:A33)+DCOUNT('[1]NW Einlauf'!$A$4:$I$200,'[1]NW Einlauf'!$A$4,A32:A33)</f>
        <v>6</v>
      </c>
      <c r="G33">
        <f>DCOUNT('[1]Bambini Daten'!$A$4:$E$97,'[1]Bambini Daten'!$A$4,A32:A33)</f>
        <v>0</v>
      </c>
    </row>
    <row r="35" ht="12.75">
      <c r="A35" t="s">
        <v>2</v>
      </c>
    </row>
    <row r="36" spans="1:7" ht="12.75">
      <c r="A36" s="7" t="s">
        <v>53</v>
      </c>
      <c r="B36">
        <f>+D36+E36+F36+G36</f>
        <v>22</v>
      </c>
      <c r="D36">
        <f>DCOUNT('[1]9,5km Einlauf'!$A$4:$J$400,'[1]9,5km Einlauf'!$A$4,A35:A36)</f>
        <v>5</v>
      </c>
      <c r="E36">
        <f>DCOUNT('[1]1km Einlauf W'!$A$6:$Y$154,'[1]1km Einlauf W'!$A$6,A35:A36)+DCOUNT('[1]1km Einlauf M'!$A$6:$Y$154,'[1]1km Einlauf M'!$A$6,A35:A36)+DCOUNT('[1]2km Einlauf W'!$A$5:AO182,'[1]2km Einlauf W'!$A$5,A35:A36)</f>
        <v>17</v>
      </c>
      <c r="F36">
        <f>DCOUNT('[1]Walker Einlauf'!$A$4:$I$154,'[1]Walker Einlauf'!$A$4,A35:A36)+DCOUNT('[1]NW Einlauf'!$A$4:$I$200,'[1]NW Einlauf'!$A$4,A35:A36)</f>
        <v>0</v>
      </c>
      <c r="G36">
        <f>DCOUNT('[1]Bambini Daten'!$A$4:$E$97,'[1]Bambini Daten'!$A$4,A35:A36)</f>
        <v>0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tabColor indexed="53"/>
    <pageSetUpPr fitToPage="1"/>
  </sheetPr>
  <dimension ref="A1:Y40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Y1" sqref="Y1"/>
    </sheetView>
  </sheetViews>
  <sheetFormatPr defaultColWidth="11.421875" defaultRowHeight="12.75"/>
  <cols>
    <col min="1" max="1" width="11.421875" style="16" customWidth="1"/>
    <col min="2" max="2" width="7.57421875" style="16" customWidth="1"/>
    <col min="3" max="3" width="6.7109375" style="16" customWidth="1"/>
    <col min="4" max="4" width="6.7109375" style="16" bestFit="1" customWidth="1"/>
    <col min="5" max="5" width="7.8515625" style="17" bestFit="1" customWidth="1"/>
    <col min="6" max="6" width="12.00390625" style="17" hidden="1" customWidth="1"/>
    <col min="7" max="14" width="6.7109375" style="16" hidden="1" customWidth="1"/>
    <col min="15" max="20" width="6.8515625" style="16" hidden="1" customWidth="1"/>
    <col min="21" max="21" width="6.7109375" style="16" hidden="1" customWidth="1"/>
    <col min="22" max="22" width="5.57421875" style="57" bestFit="1" customWidth="1"/>
    <col min="23" max="23" width="4.421875" style="16" hidden="1" customWidth="1"/>
    <col min="24" max="24" width="40.7109375" style="16" customWidth="1"/>
    <col min="25" max="25" width="39.421875" style="16" bestFit="1" customWidth="1"/>
    <col min="26" max="16384" width="11.421875" style="16" customWidth="1"/>
  </cols>
  <sheetData>
    <row r="1" spans="1:23" ht="13.5">
      <c r="A1" s="13" t="s">
        <v>138</v>
      </c>
      <c r="W1" s="17"/>
    </row>
    <row r="2" spans="1:23" s="13" customFormat="1" ht="13.5">
      <c r="A2" s="13" t="s">
        <v>26</v>
      </c>
      <c r="D2" s="13" t="s">
        <v>494</v>
      </c>
      <c r="V2" s="14"/>
      <c r="W2" s="58"/>
    </row>
    <row r="3" spans="1:24" ht="13.5">
      <c r="A3" s="13" t="s">
        <v>14</v>
      </c>
      <c r="E3" s="13">
        <v>2005</v>
      </c>
      <c r="V3" s="13">
        <v>2006</v>
      </c>
      <c r="W3" s="17"/>
      <c r="X3" s="15">
        <v>2007</v>
      </c>
    </row>
    <row r="4" spans="1:23" ht="13.5">
      <c r="A4" s="13"/>
      <c r="B4" s="13"/>
      <c r="C4" s="13"/>
      <c r="D4" s="14"/>
      <c r="W4" s="17"/>
    </row>
    <row r="5" spans="1:25" ht="18" customHeight="1">
      <c r="A5" s="101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ht="15" customHeight="1">
      <c r="A6" s="59" t="s">
        <v>3</v>
      </c>
      <c r="B6" s="60" t="s">
        <v>28</v>
      </c>
      <c r="C6" s="61" t="s">
        <v>28</v>
      </c>
      <c r="D6" s="60" t="s">
        <v>28</v>
      </c>
      <c r="E6" s="60" t="s">
        <v>28</v>
      </c>
      <c r="F6" s="62" t="s">
        <v>31</v>
      </c>
      <c r="G6" s="63" t="s">
        <v>28</v>
      </c>
      <c r="H6" s="63" t="s">
        <v>28</v>
      </c>
      <c r="I6" s="63" t="s">
        <v>28</v>
      </c>
      <c r="J6" s="63" t="s">
        <v>28</v>
      </c>
      <c r="K6" s="63" t="s">
        <v>28</v>
      </c>
      <c r="L6" s="63" t="s">
        <v>28</v>
      </c>
      <c r="M6" s="63" t="s">
        <v>30</v>
      </c>
      <c r="N6" s="63" t="s">
        <v>29</v>
      </c>
      <c r="O6" s="63" t="s">
        <v>29</v>
      </c>
      <c r="P6" s="63" t="s">
        <v>29</v>
      </c>
      <c r="Q6" s="63" t="s">
        <v>29</v>
      </c>
      <c r="R6" s="63" t="s">
        <v>29</v>
      </c>
      <c r="S6" s="63" t="s">
        <v>29</v>
      </c>
      <c r="T6" s="63" t="s">
        <v>29</v>
      </c>
      <c r="U6" s="63" t="s">
        <v>24</v>
      </c>
      <c r="V6" s="64" t="s">
        <v>23</v>
      </c>
      <c r="W6" s="65" t="s">
        <v>4</v>
      </c>
      <c r="X6" s="66" t="s">
        <v>1</v>
      </c>
      <c r="Y6" s="67" t="s">
        <v>2</v>
      </c>
    </row>
    <row r="7" spans="1:25" ht="13.5">
      <c r="A7" s="68"/>
      <c r="B7" s="69" t="s">
        <v>27</v>
      </c>
      <c r="C7" s="69" t="s">
        <v>5</v>
      </c>
      <c r="D7" s="69" t="s">
        <v>6</v>
      </c>
      <c r="E7" s="69" t="s">
        <v>20</v>
      </c>
      <c r="F7" s="69"/>
      <c r="G7" s="70" t="s">
        <v>814</v>
      </c>
      <c r="H7" s="70" t="s">
        <v>815</v>
      </c>
      <c r="I7" s="70" t="s">
        <v>816</v>
      </c>
      <c r="J7" s="71" t="s">
        <v>817</v>
      </c>
      <c r="K7" s="71" t="s">
        <v>818</v>
      </c>
      <c r="L7" s="71" t="s">
        <v>819</v>
      </c>
      <c r="M7" s="72" t="s">
        <v>5</v>
      </c>
      <c r="N7" s="72" t="s">
        <v>6</v>
      </c>
      <c r="O7" s="72" t="s">
        <v>814</v>
      </c>
      <c r="P7" s="72" t="s">
        <v>815</v>
      </c>
      <c r="Q7" s="72" t="s">
        <v>816</v>
      </c>
      <c r="R7" s="72" t="s">
        <v>817</v>
      </c>
      <c r="S7" s="72" t="s">
        <v>818</v>
      </c>
      <c r="T7" s="72" t="s">
        <v>819</v>
      </c>
      <c r="U7" s="71"/>
      <c r="V7" s="73"/>
      <c r="W7" s="74"/>
      <c r="X7" s="75"/>
      <c r="Y7" s="76"/>
    </row>
    <row r="8" spans="1:25" ht="13.5">
      <c r="A8" s="11">
        <v>649</v>
      </c>
      <c r="B8" s="77">
        <v>1</v>
      </c>
      <c r="C8" s="77" t="s">
        <v>820</v>
      </c>
      <c r="D8" s="77">
        <v>1</v>
      </c>
      <c r="E8" s="78">
        <v>1</v>
      </c>
      <c r="F8" s="78" t="s">
        <v>821</v>
      </c>
      <c r="G8" s="79" t="s">
        <v>820</v>
      </c>
      <c r="H8" s="79" t="s">
        <v>820</v>
      </c>
      <c r="I8" s="79" t="s">
        <v>820</v>
      </c>
      <c r="J8" s="79">
        <v>1</v>
      </c>
      <c r="K8" s="79" t="s">
        <v>820</v>
      </c>
      <c r="L8" s="79" t="s">
        <v>820</v>
      </c>
      <c r="M8" s="80">
        <v>0</v>
      </c>
      <c r="N8" s="80">
        <v>1</v>
      </c>
      <c r="O8" s="80">
        <v>0</v>
      </c>
      <c r="P8" s="80">
        <v>0</v>
      </c>
      <c r="Q8" s="80">
        <v>0</v>
      </c>
      <c r="R8" s="80">
        <v>1</v>
      </c>
      <c r="S8" s="80">
        <v>0</v>
      </c>
      <c r="T8" s="80">
        <v>0</v>
      </c>
      <c r="U8" s="80" t="s">
        <v>817</v>
      </c>
      <c r="V8" s="46">
        <v>2005</v>
      </c>
      <c r="W8" s="50" t="s">
        <v>6</v>
      </c>
      <c r="X8" s="81" t="s">
        <v>366</v>
      </c>
      <c r="Y8" s="82" t="s">
        <v>49</v>
      </c>
    </row>
    <row r="9" spans="1:25" ht="13.5">
      <c r="A9" s="11">
        <v>637</v>
      </c>
      <c r="B9" s="77">
        <v>2</v>
      </c>
      <c r="C9" s="77" t="s">
        <v>820</v>
      </c>
      <c r="D9" s="77">
        <v>2</v>
      </c>
      <c r="E9" s="78">
        <v>2</v>
      </c>
      <c r="F9" s="78" t="s">
        <v>822</v>
      </c>
      <c r="G9" s="79" t="s">
        <v>820</v>
      </c>
      <c r="H9" s="79" t="s">
        <v>820</v>
      </c>
      <c r="I9" s="79" t="s">
        <v>820</v>
      </c>
      <c r="J9" s="79">
        <v>2</v>
      </c>
      <c r="K9" s="79" t="s">
        <v>820</v>
      </c>
      <c r="L9" s="79" t="s">
        <v>820</v>
      </c>
      <c r="M9" s="80">
        <v>0</v>
      </c>
      <c r="N9" s="80">
        <v>1</v>
      </c>
      <c r="O9" s="80">
        <v>0</v>
      </c>
      <c r="P9" s="80">
        <v>0</v>
      </c>
      <c r="Q9" s="80">
        <v>0</v>
      </c>
      <c r="R9" s="80">
        <v>1</v>
      </c>
      <c r="S9" s="80">
        <v>0</v>
      </c>
      <c r="T9" s="80">
        <v>0</v>
      </c>
      <c r="U9" s="80" t="s">
        <v>817</v>
      </c>
      <c r="V9" s="46">
        <v>2005</v>
      </c>
      <c r="W9" s="50" t="s">
        <v>6</v>
      </c>
      <c r="X9" s="81" t="s">
        <v>358</v>
      </c>
      <c r="Y9" s="82" t="s">
        <v>42</v>
      </c>
    </row>
    <row r="10" spans="1:25" ht="13.5">
      <c r="A10" s="11">
        <v>665</v>
      </c>
      <c r="B10" s="77">
        <v>3</v>
      </c>
      <c r="C10" s="77" t="s">
        <v>820</v>
      </c>
      <c r="D10" s="77">
        <v>3</v>
      </c>
      <c r="E10" s="78">
        <v>1</v>
      </c>
      <c r="F10" s="78" t="s">
        <v>823</v>
      </c>
      <c r="G10" s="79" t="s">
        <v>820</v>
      </c>
      <c r="H10" s="79" t="s">
        <v>820</v>
      </c>
      <c r="I10" s="79" t="s">
        <v>820</v>
      </c>
      <c r="J10" s="79" t="s">
        <v>820</v>
      </c>
      <c r="K10" s="79">
        <v>1</v>
      </c>
      <c r="L10" s="79" t="s">
        <v>820</v>
      </c>
      <c r="M10" s="80">
        <v>0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1</v>
      </c>
      <c r="T10" s="80">
        <v>0</v>
      </c>
      <c r="U10" s="80" t="s">
        <v>818</v>
      </c>
      <c r="V10" s="46">
        <v>2006</v>
      </c>
      <c r="W10" s="50" t="s">
        <v>6</v>
      </c>
      <c r="X10" s="81" t="s">
        <v>373</v>
      </c>
      <c r="Y10" s="82" t="s">
        <v>91</v>
      </c>
    </row>
    <row r="11" spans="1:25" ht="13.5">
      <c r="A11" s="11">
        <v>623</v>
      </c>
      <c r="B11" s="77">
        <v>4</v>
      </c>
      <c r="C11" s="77" t="s">
        <v>820</v>
      </c>
      <c r="D11" s="77">
        <v>4</v>
      </c>
      <c r="E11" s="78">
        <v>3</v>
      </c>
      <c r="F11" s="78" t="s">
        <v>824</v>
      </c>
      <c r="G11" s="79" t="s">
        <v>820</v>
      </c>
      <c r="H11" s="79" t="s">
        <v>820</v>
      </c>
      <c r="I11" s="79" t="s">
        <v>820</v>
      </c>
      <c r="J11" s="79">
        <v>3</v>
      </c>
      <c r="K11" s="79" t="s">
        <v>820</v>
      </c>
      <c r="L11" s="79" t="s">
        <v>820</v>
      </c>
      <c r="M11" s="80">
        <v>0</v>
      </c>
      <c r="N11" s="80">
        <v>1</v>
      </c>
      <c r="O11" s="80">
        <v>0</v>
      </c>
      <c r="P11" s="80">
        <v>0</v>
      </c>
      <c r="Q11" s="80">
        <v>0</v>
      </c>
      <c r="R11" s="80">
        <v>1</v>
      </c>
      <c r="S11" s="80">
        <v>0</v>
      </c>
      <c r="T11" s="80">
        <v>0</v>
      </c>
      <c r="U11" s="80" t="s">
        <v>817</v>
      </c>
      <c r="V11" s="46">
        <v>2005</v>
      </c>
      <c r="W11" s="50" t="s">
        <v>6</v>
      </c>
      <c r="X11" s="81" t="s">
        <v>77</v>
      </c>
      <c r="Y11" s="82" t="s">
        <v>42</v>
      </c>
    </row>
    <row r="12" spans="1:25" ht="13.5">
      <c r="A12" s="11">
        <v>625</v>
      </c>
      <c r="B12" s="77">
        <v>5</v>
      </c>
      <c r="C12" s="77" t="s">
        <v>820</v>
      </c>
      <c r="D12" s="77">
        <v>5</v>
      </c>
      <c r="E12" s="78">
        <v>2</v>
      </c>
      <c r="F12" s="78" t="s">
        <v>825</v>
      </c>
      <c r="G12" s="79" t="s">
        <v>820</v>
      </c>
      <c r="H12" s="79" t="s">
        <v>820</v>
      </c>
      <c r="I12" s="79" t="s">
        <v>820</v>
      </c>
      <c r="J12" s="79" t="s">
        <v>820</v>
      </c>
      <c r="K12" s="79">
        <v>2</v>
      </c>
      <c r="L12" s="79" t="s">
        <v>820</v>
      </c>
      <c r="M12" s="80">
        <v>0</v>
      </c>
      <c r="N12" s="80">
        <v>1</v>
      </c>
      <c r="O12" s="80">
        <v>0</v>
      </c>
      <c r="P12" s="80">
        <v>0</v>
      </c>
      <c r="Q12" s="80">
        <v>0</v>
      </c>
      <c r="R12" s="80">
        <v>0</v>
      </c>
      <c r="S12" s="80">
        <v>1</v>
      </c>
      <c r="T12" s="80">
        <v>0</v>
      </c>
      <c r="U12" s="80" t="s">
        <v>818</v>
      </c>
      <c r="V12" s="46">
        <v>2006</v>
      </c>
      <c r="W12" s="50" t="s">
        <v>6</v>
      </c>
      <c r="X12" s="81" t="s">
        <v>349</v>
      </c>
      <c r="Y12" s="82" t="s">
        <v>42</v>
      </c>
    </row>
    <row r="13" spans="1:25" ht="13.5">
      <c r="A13" s="11">
        <v>611</v>
      </c>
      <c r="B13" s="77">
        <v>6</v>
      </c>
      <c r="C13" s="77" t="s">
        <v>820</v>
      </c>
      <c r="D13" s="77">
        <v>6</v>
      </c>
      <c r="E13" s="78">
        <v>1</v>
      </c>
      <c r="F13" s="78" t="s">
        <v>826</v>
      </c>
      <c r="G13" s="79" t="s">
        <v>820</v>
      </c>
      <c r="H13" s="79" t="s">
        <v>820</v>
      </c>
      <c r="I13" s="79" t="s">
        <v>820</v>
      </c>
      <c r="J13" s="79" t="s">
        <v>820</v>
      </c>
      <c r="K13" s="79" t="s">
        <v>820</v>
      </c>
      <c r="L13" s="79">
        <v>1</v>
      </c>
      <c r="M13" s="80">
        <v>0</v>
      </c>
      <c r="N13" s="80">
        <v>1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</v>
      </c>
      <c r="U13" s="80" t="s">
        <v>819</v>
      </c>
      <c r="V13" s="46">
        <v>2007</v>
      </c>
      <c r="W13" s="50" t="s">
        <v>6</v>
      </c>
      <c r="X13" s="81" t="s">
        <v>337</v>
      </c>
      <c r="Y13" s="82" t="s">
        <v>200</v>
      </c>
    </row>
    <row r="14" spans="1:25" ht="13.5">
      <c r="A14" s="11">
        <v>560</v>
      </c>
      <c r="B14" s="77">
        <v>7</v>
      </c>
      <c r="C14" s="77" t="s">
        <v>820</v>
      </c>
      <c r="D14" s="77">
        <v>7</v>
      </c>
      <c r="E14" s="78">
        <v>3</v>
      </c>
      <c r="F14" s="78" t="s">
        <v>827</v>
      </c>
      <c r="G14" s="79" t="s">
        <v>820</v>
      </c>
      <c r="H14" s="79" t="s">
        <v>820</v>
      </c>
      <c r="I14" s="79" t="s">
        <v>820</v>
      </c>
      <c r="J14" s="79" t="s">
        <v>820</v>
      </c>
      <c r="K14" s="79">
        <v>3</v>
      </c>
      <c r="L14" s="79" t="s">
        <v>820</v>
      </c>
      <c r="M14" s="80">
        <v>0</v>
      </c>
      <c r="N14" s="80">
        <v>1</v>
      </c>
      <c r="O14" s="80">
        <v>0</v>
      </c>
      <c r="P14" s="80">
        <v>0</v>
      </c>
      <c r="Q14" s="80">
        <v>0</v>
      </c>
      <c r="R14" s="80">
        <v>0</v>
      </c>
      <c r="S14" s="80">
        <v>1</v>
      </c>
      <c r="T14" s="80">
        <v>0</v>
      </c>
      <c r="U14" s="80" t="s">
        <v>828</v>
      </c>
      <c r="V14" s="46">
        <v>2006</v>
      </c>
      <c r="W14" s="50" t="s">
        <v>619</v>
      </c>
      <c r="X14" s="81" t="s">
        <v>623</v>
      </c>
      <c r="Y14" s="82" t="s">
        <v>624</v>
      </c>
    </row>
    <row r="15" spans="1:25" ht="13.5">
      <c r="A15" s="11">
        <v>566</v>
      </c>
      <c r="B15" s="77">
        <v>8</v>
      </c>
      <c r="C15" s="77" t="s">
        <v>820</v>
      </c>
      <c r="D15" s="77">
        <v>8</v>
      </c>
      <c r="E15" s="78">
        <v>2</v>
      </c>
      <c r="F15" s="78" t="s">
        <v>829</v>
      </c>
      <c r="G15" s="79" t="s">
        <v>820</v>
      </c>
      <c r="H15" s="79" t="s">
        <v>820</v>
      </c>
      <c r="I15" s="79" t="s">
        <v>820</v>
      </c>
      <c r="J15" s="79" t="s">
        <v>820</v>
      </c>
      <c r="K15" s="79" t="s">
        <v>820</v>
      </c>
      <c r="L15" s="79">
        <v>2</v>
      </c>
      <c r="M15" s="80">
        <v>0</v>
      </c>
      <c r="N15" s="80">
        <v>1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1</v>
      </c>
      <c r="U15" s="80" t="s">
        <v>830</v>
      </c>
      <c r="V15" s="46">
        <v>2007</v>
      </c>
      <c r="W15" s="50" t="s">
        <v>619</v>
      </c>
      <c r="X15" s="81" t="s">
        <v>638</v>
      </c>
      <c r="Y15" s="82" t="s">
        <v>53</v>
      </c>
    </row>
    <row r="16" spans="1:25" ht="13.5">
      <c r="A16" s="11">
        <v>574</v>
      </c>
      <c r="B16" s="77">
        <v>9</v>
      </c>
      <c r="C16" s="77" t="s">
        <v>820</v>
      </c>
      <c r="D16" s="77">
        <v>9</v>
      </c>
      <c r="E16" s="78">
        <v>4</v>
      </c>
      <c r="F16" s="78" t="s">
        <v>831</v>
      </c>
      <c r="G16" s="79" t="s">
        <v>820</v>
      </c>
      <c r="H16" s="79" t="s">
        <v>820</v>
      </c>
      <c r="I16" s="79" t="s">
        <v>820</v>
      </c>
      <c r="J16" s="79" t="s">
        <v>820</v>
      </c>
      <c r="K16" s="79">
        <v>4</v>
      </c>
      <c r="L16" s="79" t="s">
        <v>820</v>
      </c>
      <c r="M16" s="80">
        <v>0</v>
      </c>
      <c r="N16" s="80">
        <v>1</v>
      </c>
      <c r="O16" s="80">
        <v>0</v>
      </c>
      <c r="P16" s="80">
        <v>0</v>
      </c>
      <c r="Q16" s="80">
        <v>0</v>
      </c>
      <c r="R16" s="80">
        <v>0</v>
      </c>
      <c r="S16" s="80">
        <v>1</v>
      </c>
      <c r="T16" s="80">
        <v>0</v>
      </c>
      <c r="U16" s="80" t="s">
        <v>818</v>
      </c>
      <c r="V16" s="46">
        <v>2006</v>
      </c>
      <c r="W16" s="50" t="s">
        <v>6</v>
      </c>
      <c r="X16" s="81" t="s">
        <v>569</v>
      </c>
      <c r="Y16" s="82" t="s">
        <v>157</v>
      </c>
    </row>
    <row r="17" spans="1:25" ht="13.5">
      <c r="A17" s="11">
        <v>557</v>
      </c>
      <c r="B17" s="77">
        <v>10</v>
      </c>
      <c r="C17" s="77" t="s">
        <v>820</v>
      </c>
      <c r="D17" s="77">
        <v>10</v>
      </c>
      <c r="E17" s="78">
        <v>5</v>
      </c>
      <c r="F17" s="78" t="s">
        <v>832</v>
      </c>
      <c r="G17" s="79" t="s">
        <v>820</v>
      </c>
      <c r="H17" s="79" t="s">
        <v>820</v>
      </c>
      <c r="I17" s="79" t="s">
        <v>820</v>
      </c>
      <c r="J17" s="79" t="s">
        <v>820</v>
      </c>
      <c r="K17" s="79">
        <v>5</v>
      </c>
      <c r="L17" s="79" t="s">
        <v>820</v>
      </c>
      <c r="M17" s="80">
        <v>0</v>
      </c>
      <c r="N17" s="80">
        <v>1</v>
      </c>
      <c r="O17" s="80">
        <v>0</v>
      </c>
      <c r="P17" s="80">
        <v>0</v>
      </c>
      <c r="Q17" s="80">
        <v>0</v>
      </c>
      <c r="R17" s="80">
        <v>0</v>
      </c>
      <c r="S17" s="80">
        <v>1</v>
      </c>
      <c r="T17" s="80">
        <v>0</v>
      </c>
      <c r="U17" s="80" t="s">
        <v>828</v>
      </c>
      <c r="V17" s="46">
        <v>2006</v>
      </c>
      <c r="W17" s="50" t="s">
        <v>619</v>
      </c>
      <c r="X17" s="81" t="s">
        <v>632</v>
      </c>
      <c r="Y17" s="82" t="s">
        <v>157</v>
      </c>
    </row>
    <row r="18" spans="1:25" ht="13.5">
      <c r="A18" s="11">
        <v>627</v>
      </c>
      <c r="B18" s="77">
        <v>11</v>
      </c>
      <c r="C18" s="77" t="s">
        <v>820</v>
      </c>
      <c r="D18" s="77">
        <v>11</v>
      </c>
      <c r="E18" s="78">
        <v>3</v>
      </c>
      <c r="F18" s="78" t="s">
        <v>833</v>
      </c>
      <c r="G18" s="79" t="s">
        <v>820</v>
      </c>
      <c r="H18" s="79" t="s">
        <v>820</v>
      </c>
      <c r="I18" s="79" t="s">
        <v>820</v>
      </c>
      <c r="J18" s="79" t="s">
        <v>820</v>
      </c>
      <c r="K18" s="79" t="s">
        <v>820</v>
      </c>
      <c r="L18" s="79">
        <v>3</v>
      </c>
      <c r="M18" s="80">
        <v>0</v>
      </c>
      <c r="N18" s="80">
        <v>1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1</v>
      </c>
      <c r="U18" s="80" t="s">
        <v>819</v>
      </c>
      <c r="V18" s="46">
        <v>2007</v>
      </c>
      <c r="W18" s="50" t="s">
        <v>6</v>
      </c>
      <c r="X18" s="81" t="s">
        <v>351</v>
      </c>
      <c r="Y18" s="82" t="s">
        <v>42</v>
      </c>
    </row>
    <row r="19" spans="1:25" ht="13.5">
      <c r="A19" s="11">
        <v>624</v>
      </c>
      <c r="B19" s="77">
        <v>12</v>
      </c>
      <c r="C19" s="77" t="s">
        <v>820</v>
      </c>
      <c r="D19" s="77">
        <v>12</v>
      </c>
      <c r="E19" s="78">
        <v>4</v>
      </c>
      <c r="F19" s="78" t="s">
        <v>834</v>
      </c>
      <c r="G19" s="79" t="s">
        <v>820</v>
      </c>
      <c r="H19" s="79" t="s">
        <v>820</v>
      </c>
      <c r="I19" s="79" t="s">
        <v>820</v>
      </c>
      <c r="J19" s="79">
        <v>4</v>
      </c>
      <c r="K19" s="79" t="s">
        <v>820</v>
      </c>
      <c r="L19" s="79" t="s">
        <v>820</v>
      </c>
      <c r="M19" s="80">
        <v>0</v>
      </c>
      <c r="N19" s="80">
        <v>1</v>
      </c>
      <c r="O19" s="80">
        <v>0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 t="s">
        <v>817</v>
      </c>
      <c r="V19" s="46">
        <v>2005</v>
      </c>
      <c r="W19" s="50" t="s">
        <v>6</v>
      </c>
      <c r="X19" s="81" t="s">
        <v>348</v>
      </c>
      <c r="Y19" s="82" t="s">
        <v>42</v>
      </c>
    </row>
    <row r="20" spans="1:25" ht="13.5">
      <c r="A20" s="11">
        <v>562</v>
      </c>
      <c r="B20" s="77">
        <v>13</v>
      </c>
      <c r="C20" s="77" t="s">
        <v>820</v>
      </c>
      <c r="D20" s="77">
        <v>13</v>
      </c>
      <c r="E20" s="78">
        <v>6</v>
      </c>
      <c r="F20" s="78" t="s">
        <v>835</v>
      </c>
      <c r="G20" s="79" t="s">
        <v>820</v>
      </c>
      <c r="H20" s="79" t="s">
        <v>820</v>
      </c>
      <c r="I20" s="79" t="s">
        <v>820</v>
      </c>
      <c r="J20" s="79" t="s">
        <v>820</v>
      </c>
      <c r="K20" s="79">
        <v>6</v>
      </c>
      <c r="L20" s="79" t="s">
        <v>820</v>
      </c>
      <c r="M20" s="80">
        <v>0</v>
      </c>
      <c r="N20" s="80">
        <v>1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0</v>
      </c>
      <c r="U20" s="80" t="s">
        <v>828</v>
      </c>
      <c r="V20" s="46">
        <v>2006</v>
      </c>
      <c r="W20" s="50" t="s">
        <v>619</v>
      </c>
      <c r="X20" s="81" t="s">
        <v>628</v>
      </c>
      <c r="Y20" s="82" t="s">
        <v>48</v>
      </c>
    </row>
    <row r="21" spans="1:25" ht="13.5">
      <c r="A21" s="11">
        <v>568</v>
      </c>
      <c r="B21" s="77">
        <v>14</v>
      </c>
      <c r="C21" s="77">
        <v>1</v>
      </c>
      <c r="D21" s="77" t="s">
        <v>820</v>
      </c>
      <c r="E21" s="78">
        <v>0</v>
      </c>
      <c r="F21" s="78" t="s">
        <v>836</v>
      </c>
      <c r="G21" s="79" t="s">
        <v>820</v>
      </c>
      <c r="H21" s="79" t="s">
        <v>820</v>
      </c>
      <c r="I21" s="79" t="s">
        <v>820</v>
      </c>
      <c r="J21" s="79" t="s">
        <v>820</v>
      </c>
      <c r="K21" s="79" t="s">
        <v>820</v>
      </c>
      <c r="L21" s="79" t="s">
        <v>820</v>
      </c>
      <c r="M21" s="80">
        <v>1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 t="s">
        <v>837</v>
      </c>
      <c r="V21" s="46">
        <v>2002</v>
      </c>
      <c r="W21" s="50" t="s">
        <v>5</v>
      </c>
      <c r="X21" s="81" t="s">
        <v>574</v>
      </c>
      <c r="Y21" s="82" t="s">
        <v>47</v>
      </c>
    </row>
    <row r="22" spans="1:25" ht="13.5">
      <c r="A22" s="11">
        <v>564</v>
      </c>
      <c r="B22" s="77">
        <v>15</v>
      </c>
      <c r="C22" s="77" t="s">
        <v>820</v>
      </c>
      <c r="D22" s="77">
        <v>14</v>
      </c>
      <c r="E22" s="78">
        <v>4</v>
      </c>
      <c r="F22" s="78" t="s">
        <v>838</v>
      </c>
      <c r="G22" s="79" t="s">
        <v>820</v>
      </c>
      <c r="H22" s="79" t="s">
        <v>820</v>
      </c>
      <c r="I22" s="79" t="s">
        <v>820</v>
      </c>
      <c r="J22" s="79" t="s">
        <v>820</v>
      </c>
      <c r="K22" s="79" t="s">
        <v>820</v>
      </c>
      <c r="L22" s="79">
        <v>4</v>
      </c>
      <c r="M22" s="80">
        <v>0</v>
      </c>
      <c r="N22" s="80">
        <v>1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1</v>
      </c>
      <c r="U22" s="80" t="s">
        <v>830</v>
      </c>
      <c r="V22" s="46">
        <v>2007</v>
      </c>
      <c r="W22" s="50" t="s">
        <v>619</v>
      </c>
      <c r="X22" s="81" t="s">
        <v>637</v>
      </c>
      <c r="Y22" s="82" t="s">
        <v>626</v>
      </c>
    </row>
    <row r="23" spans="1:25" ht="13.5">
      <c r="A23" s="11">
        <v>556</v>
      </c>
      <c r="B23" s="77">
        <v>16</v>
      </c>
      <c r="C23" s="77" t="s">
        <v>820</v>
      </c>
      <c r="D23" s="77">
        <v>15</v>
      </c>
      <c r="E23" s="78">
        <v>7</v>
      </c>
      <c r="F23" s="78" t="s">
        <v>839</v>
      </c>
      <c r="G23" s="79" t="s">
        <v>820</v>
      </c>
      <c r="H23" s="79" t="s">
        <v>820</v>
      </c>
      <c r="I23" s="79" t="s">
        <v>820</v>
      </c>
      <c r="J23" s="79" t="s">
        <v>820</v>
      </c>
      <c r="K23" s="79">
        <v>7</v>
      </c>
      <c r="L23" s="79" t="s">
        <v>820</v>
      </c>
      <c r="M23" s="80">
        <v>0</v>
      </c>
      <c r="N23" s="80">
        <v>1</v>
      </c>
      <c r="O23" s="80">
        <v>0</v>
      </c>
      <c r="P23" s="80">
        <v>0</v>
      </c>
      <c r="Q23" s="80">
        <v>0</v>
      </c>
      <c r="R23" s="80">
        <v>0</v>
      </c>
      <c r="S23" s="80">
        <v>1</v>
      </c>
      <c r="T23" s="80">
        <v>0</v>
      </c>
      <c r="U23" s="80" t="s">
        <v>828</v>
      </c>
      <c r="V23" s="46">
        <v>2006</v>
      </c>
      <c r="W23" s="50" t="s">
        <v>619</v>
      </c>
      <c r="X23" s="81" t="s">
        <v>633</v>
      </c>
      <c r="Y23" s="82" t="s">
        <v>239</v>
      </c>
    </row>
    <row r="24" spans="1:25" ht="13.5">
      <c r="A24" s="11">
        <v>652</v>
      </c>
      <c r="B24" s="77">
        <v>17</v>
      </c>
      <c r="C24" s="77" t="s">
        <v>820</v>
      </c>
      <c r="D24" s="77">
        <v>16</v>
      </c>
      <c r="E24" s="78">
        <v>5</v>
      </c>
      <c r="F24" s="78" t="s">
        <v>840</v>
      </c>
      <c r="G24" s="79" t="s">
        <v>820</v>
      </c>
      <c r="H24" s="79" t="s">
        <v>820</v>
      </c>
      <c r="I24" s="79" t="s">
        <v>820</v>
      </c>
      <c r="J24" s="79" t="s">
        <v>820</v>
      </c>
      <c r="K24" s="79" t="s">
        <v>820</v>
      </c>
      <c r="L24" s="79">
        <v>5</v>
      </c>
      <c r="M24" s="80">
        <v>0</v>
      </c>
      <c r="N24" s="80">
        <v>1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1</v>
      </c>
      <c r="U24" s="80" t="s">
        <v>819</v>
      </c>
      <c r="V24" s="46">
        <v>2007</v>
      </c>
      <c r="W24" s="50" t="s">
        <v>6</v>
      </c>
      <c r="X24" s="81" t="s">
        <v>367</v>
      </c>
      <c r="Y24" s="82" t="s">
        <v>273</v>
      </c>
    </row>
    <row r="25" spans="1:25" ht="13.5">
      <c r="A25" s="11">
        <v>682</v>
      </c>
      <c r="B25" s="77">
        <v>18</v>
      </c>
      <c r="C25" s="77" t="s">
        <v>820</v>
      </c>
      <c r="D25" s="77">
        <v>17</v>
      </c>
      <c r="E25" s="78">
        <v>8</v>
      </c>
      <c r="F25" s="78" t="s">
        <v>841</v>
      </c>
      <c r="G25" s="79" t="s">
        <v>820</v>
      </c>
      <c r="H25" s="79" t="s">
        <v>820</v>
      </c>
      <c r="I25" s="79" t="s">
        <v>820</v>
      </c>
      <c r="J25" s="79" t="s">
        <v>820</v>
      </c>
      <c r="K25" s="79">
        <v>8</v>
      </c>
      <c r="L25" s="79" t="s">
        <v>820</v>
      </c>
      <c r="M25" s="80">
        <v>0</v>
      </c>
      <c r="N25" s="80">
        <v>1</v>
      </c>
      <c r="O25" s="80">
        <v>0</v>
      </c>
      <c r="P25" s="80">
        <v>0</v>
      </c>
      <c r="Q25" s="80">
        <v>0</v>
      </c>
      <c r="R25" s="80">
        <v>0</v>
      </c>
      <c r="S25" s="80">
        <v>1</v>
      </c>
      <c r="T25" s="80">
        <v>0</v>
      </c>
      <c r="U25" s="80" t="s">
        <v>818</v>
      </c>
      <c r="V25" s="46">
        <v>2006</v>
      </c>
      <c r="W25" s="50" t="s">
        <v>6</v>
      </c>
      <c r="X25" s="81" t="s">
        <v>520</v>
      </c>
      <c r="Y25" s="82" t="s">
        <v>53</v>
      </c>
    </row>
    <row r="26" spans="1:25" ht="13.5">
      <c r="A26" s="11">
        <v>641</v>
      </c>
      <c r="B26" s="77">
        <v>19</v>
      </c>
      <c r="C26" s="77" t="s">
        <v>820</v>
      </c>
      <c r="D26" s="77">
        <v>18</v>
      </c>
      <c r="E26" s="78">
        <v>5</v>
      </c>
      <c r="F26" s="78" t="s">
        <v>842</v>
      </c>
      <c r="G26" s="79" t="s">
        <v>820</v>
      </c>
      <c r="H26" s="79" t="s">
        <v>820</v>
      </c>
      <c r="I26" s="79" t="s">
        <v>820</v>
      </c>
      <c r="J26" s="79">
        <v>5</v>
      </c>
      <c r="K26" s="79" t="s">
        <v>820</v>
      </c>
      <c r="L26" s="79" t="s">
        <v>820</v>
      </c>
      <c r="M26" s="80">
        <v>0</v>
      </c>
      <c r="N26" s="80">
        <v>1</v>
      </c>
      <c r="O26" s="80">
        <v>0</v>
      </c>
      <c r="P26" s="80">
        <v>0</v>
      </c>
      <c r="Q26" s="80">
        <v>0</v>
      </c>
      <c r="R26" s="80">
        <v>1</v>
      </c>
      <c r="S26" s="80">
        <v>0</v>
      </c>
      <c r="T26" s="80">
        <v>0</v>
      </c>
      <c r="U26" s="80" t="s">
        <v>817</v>
      </c>
      <c r="V26" s="46">
        <v>2005</v>
      </c>
      <c r="W26" s="50" t="s">
        <v>6</v>
      </c>
      <c r="X26" s="81" t="s">
        <v>362</v>
      </c>
      <c r="Y26" s="82" t="s">
        <v>360</v>
      </c>
    </row>
    <row r="27" spans="1:25" ht="13.5">
      <c r="A27" s="11">
        <v>670</v>
      </c>
      <c r="B27" s="77">
        <v>20</v>
      </c>
      <c r="C27" s="77" t="s">
        <v>820</v>
      </c>
      <c r="D27" s="77">
        <v>19</v>
      </c>
      <c r="E27" s="78">
        <v>6</v>
      </c>
      <c r="F27" s="78" t="s">
        <v>843</v>
      </c>
      <c r="G27" s="79" t="s">
        <v>820</v>
      </c>
      <c r="H27" s="79" t="s">
        <v>820</v>
      </c>
      <c r="I27" s="79" t="s">
        <v>820</v>
      </c>
      <c r="J27" s="79" t="s">
        <v>820</v>
      </c>
      <c r="K27" s="79" t="s">
        <v>820</v>
      </c>
      <c r="L27" s="79">
        <v>6</v>
      </c>
      <c r="M27" s="80">
        <v>0</v>
      </c>
      <c r="N27" s="80">
        <v>1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1</v>
      </c>
      <c r="U27" s="80" t="s">
        <v>819</v>
      </c>
      <c r="V27" s="46">
        <v>2007</v>
      </c>
      <c r="W27" s="50" t="s">
        <v>6</v>
      </c>
      <c r="X27" s="81" t="s">
        <v>376</v>
      </c>
      <c r="Y27" s="82" t="s">
        <v>48</v>
      </c>
    </row>
    <row r="28" spans="1:25" ht="13.5">
      <c r="A28" s="11">
        <v>620</v>
      </c>
      <c r="B28" s="77">
        <v>21</v>
      </c>
      <c r="C28" s="77" t="s">
        <v>820</v>
      </c>
      <c r="D28" s="77">
        <v>20</v>
      </c>
      <c r="E28" s="78">
        <v>7</v>
      </c>
      <c r="F28" s="78" t="s">
        <v>844</v>
      </c>
      <c r="G28" s="79" t="s">
        <v>820</v>
      </c>
      <c r="H28" s="79" t="s">
        <v>820</v>
      </c>
      <c r="I28" s="79" t="s">
        <v>820</v>
      </c>
      <c r="J28" s="79" t="s">
        <v>820</v>
      </c>
      <c r="K28" s="79" t="s">
        <v>820</v>
      </c>
      <c r="L28" s="79">
        <v>7</v>
      </c>
      <c r="M28" s="80">
        <v>0</v>
      </c>
      <c r="N28" s="80">
        <v>1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1</v>
      </c>
      <c r="U28" s="80" t="s">
        <v>819</v>
      </c>
      <c r="V28" s="46">
        <v>2007</v>
      </c>
      <c r="W28" s="50" t="s">
        <v>6</v>
      </c>
      <c r="X28" s="81" t="s">
        <v>346</v>
      </c>
      <c r="Y28" s="82" t="s">
        <v>149</v>
      </c>
    </row>
    <row r="29" spans="1:25" ht="13.5">
      <c r="A29" s="11">
        <v>621</v>
      </c>
      <c r="B29" s="77">
        <v>22</v>
      </c>
      <c r="C29" s="77" t="s">
        <v>820</v>
      </c>
      <c r="D29" s="77">
        <v>21</v>
      </c>
      <c r="E29" s="78">
        <v>9</v>
      </c>
      <c r="F29" s="78" t="s">
        <v>845</v>
      </c>
      <c r="G29" s="79" t="s">
        <v>820</v>
      </c>
      <c r="H29" s="79" t="s">
        <v>820</v>
      </c>
      <c r="I29" s="79" t="s">
        <v>820</v>
      </c>
      <c r="J29" s="79" t="s">
        <v>820</v>
      </c>
      <c r="K29" s="79">
        <v>9</v>
      </c>
      <c r="L29" s="79" t="s">
        <v>820</v>
      </c>
      <c r="M29" s="80">
        <v>0</v>
      </c>
      <c r="N29" s="80">
        <v>1</v>
      </c>
      <c r="O29" s="80">
        <v>0</v>
      </c>
      <c r="P29" s="80">
        <v>0</v>
      </c>
      <c r="Q29" s="80">
        <v>0</v>
      </c>
      <c r="R29" s="80">
        <v>0</v>
      </c>
      <c r="S29" s="80">
        <v>1</v>
      </c>
      <c r="T29" s="80">
        <v>0</v>
      </c>
      <c r="U29" s="80" t="s">
        <v>818</v>
      </c>
      <c r="V29" s="46">
        <v>2006</v>
      </c>
      <c r="W29" s="50" t="s">
        <v>6</v>
      </c>
      <c r="X29" s="81" t="s">
        <v>92</v>
      </c>
      <c r="Y29" s="82" t="s">
        <v>47</v>
      </c>
    </row>
    <row r="30" spans="1:25" ht="13.5">
      <c r="A30" s="11">
        <v>614</v>
      </c>
      <c r="B30" s="77">
        <v>23</v>
      </c>
      <c r="C30" s="77" t="s">
        <v>820</v>
      </c>
      <c r="D30" s="77">
        <v>22</v>
      </c>
      <c r="E30" s="78">
        <v>8</v>
      </c>
      <c r="F30" s="78" t="s">
        <v>846</v>
      </c>
      <c r="G30" s="79" t="s">
        <v>820</v>
      </c>
      <c r="H30" s="79" t="s">
        <v>820</v>
      </c>
      <c r="I30" s="79" t="s">
        <v>820</v>
      </c>
      <c r="J30" s="79" t="s">
        <v>820</v>
      </c>
      <c r="K30" s="79" t="s">
        <v>820</v>
      </c>
      <c r="L30" s="79">
        <v>8</v>
      </c>
      <c r="M30" s="80">
        <v>0</v>
      </c>
      <c r="N30" s="80">
        <v>1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1</v>
      </c>
      <c r="U30" s="80" t="s">
        <v>819</v>
      </c>
      <c r="V30" s="46">
        <v>2007</v>
      </c>
      <c r="W30" s="50" t="s">
        <v>6</v>
      </c>
      <c r="X30" s="81" t="s">
        <v>340</v>
      </c>
      <c r="Y30" s="82" t="s">
        <v>200</v>
      </c>
    </row>
    <row r="31" spans="1:25" ht="13.5">
      <c r="A31" s="11">
        <v>660</v>
      </c>
      <c r="B31" s="77">
        <v>24</v>
      </c>
      <c r="C31" s="77" t="s">
        <v>820</v>
      </c>
      <c r="D31" s="77">
        <v>23</v>
      </c>
      <c r="E31" s="78">
        <v>6</v>
      </c>
      <c r="F31" s="78" t="s">
        <v>847</v>
      </c>
      <c r="G31" s="79" t="s">
        <v>820</v>
      </c>
      <c r="H31" s="79" t="s">
        <v>820</v>
      </c>
      <c r="I31" s="79" t="s">
        <v>820</v>
      </c>
      <c r="J31" s="79">
        <v>6</v>
      </c>
      <c r="K31" s="79" t="s">
        <v>820</v>
      </c>
      <c r="L31" s="79" t="s">
        <v>820</v>
      </c>
      <c r="M31" s="80">
        <v>0</v>
      </c>
      <c r="N31" s="80">
        <v>1</v>
      </c>
      <c r="O31" s="80">
        <v>0</v>
      </c>
      <c r="P31" s="80">
        <v>0</v>
      </c>
      <c r="Q31" s="80">
        <v>0</v>
      </c>
      <c r="R31" s="80">
        <v>1</v>
      </c>
      <c r="S31" s="80">
        <v>0</v>
      </c>
      <c r="T31" s="80">
        <v>0</v>
      </c>
      <c r="U31" s="80" t="s">
        <v>817</v>
      </c>
      <c r="V31" s="46">
        <v>2005</v>
      </c>
      <c r="W31" s="50" t="s">
        <v>6</v>
      </c>
      <c r="X31" s="81" t="s">
        <v>369</v>
      </c>
      <c r="Y31" s="82" t="s">
        <v>239</v>
      </c>
    </row>
    <row r="32" spans="1:25" ht="13.5">
      <c r="A32" s="11">
        <v>565</v>
      </c>
      <c r="B32" s="77">
        <v>25</v>
      </c>
      <c r="C32" s="77" t="s">
        <v>820</v>
      </c>
      <c r="D32" s="77">
        <v>24</v>
      </c>
      <c r="E32" s="78">
        <v>9</v>
      </c>
      <c r="F32" s="78" t="s">
        <v>848</v>
      </c>
      <c r="G32" s="79" t="s">
        <v>820</v>
      </c>
      <c r="H32" s="79" t="s">
        <v>820</v>
      </c>
      <c r="I32" s="79" t="s">
        <v>820</v>
      </c>
      <c r="J32" s="79" t="s">
        <v>820</v>
      </c>
      <c r="K32" s="79" t="s">
        <v>820</v>
      </c>
      <c r="L32" s="79">
        <v>9</v>
      </c>
      <c r="M32" s="80">
        <v>0</v>
      </c>
      <c r="N32" s="80">
        <v>1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1</v>
      </c>
      <c r="U32" s="80" t="s">
        <v>830</v>
      </c>
      <c r="V32" s="46">
        <v>2007</v>
      </c>
      <c r="W32" s="50" t="s">
        <v>619</v>
      </c>
      <c r="X32" s="81" t="s">
        <v>639</v>
      </c>
      <c r="Y32" s="82" t="s">
        <v>640</v>
      </c>
    </row>
    <row r="33" spans="1:25" ht="13.5">
      <c r="A33" s="11">
        <v>683</v>
      </c>
      <c r="B33" s="77">
        <v>26</v>
      </c>
      <c r="C33" s="77" t="s">
        <v>820</v>
      </c>
      <c r="D33" s="77">
        <v>25</v>
      </c>
      <c r="E33" s="78">
        <v>10</v>
      </c>
      <c r="F33" s="78" t="s">
        <v>849</v>
      </c>
      <c r="G33" s="79" t="s">
        <v>820</v>
      </c>
      <c r="H33" s="79" t="s">
        <v>820</v>
      </c>
      <c r="I33" s="79" t="s">
        <v>820</v>
      </c>
      <c r="J33" s="79" t="s">
        <v>820</v>
      </c>
      <c r="K33" s="79">
        <v>10</v>
      </c>
      <c r="L33" s="79" t="s">
        <v>820</v>
      </c>
      <c r="M33" s="80">
        <v>0</v>
      </c>
      <c r="N33" s="80">
        <v>1</v>
      </c>
      <c r="O33" s="80">
        <v>0</v>
      </c>
      <c r="P33" s="80">
        <v>0</v>
      </c>
      <c r="Q33" s="80">
        <v>0</v>
      </c>
      <c r="R33" s="80">
        <v>0</v>
      </c>
      <c r="S33" s="80">
        <v>1</v>
      </c>
      <c r="T33" s="80">
        <v>0</v>
      </c>
      <c r="U33" s="80" t="s">
        <v>818</v>
      </c>
      <c r="V33" s="46">
        <v>2006</v>
      </c>
      <c r="W33" s="50" t="s">
        <v>6</v>
      </c>
      <c r="X33" s="81" t="s">
        <v>521</v>
      </c>
      <c r="Y33" s="82" t="s">
        <v>53</v>
      </c>
    </row>
    <row r="34" spans="1:25" ht="13.5">
      <c r="A34" s="11">
        <v>622</v>
      </c>
      <c r="B34" s="77">
        <v>27</v>
      </c>
      <c r="C34" s="77" t="s">
        <v>820</v>
      </c>
      <c r="D34" s="77">
        <v>26</v>
      </c>
      <c r="E34" s="78">
        <v>10</v>
      </c>
      <c r="F34" s="78" t="s">
        <v>850</v>
      </c>
      <c r="G34" s="79" t="s">
        <v>820</v>
      </c>
      <c r="H34" s="79" t="s">
        <v>820</v>
      </c>
      <c r="I34" s="79" t="s">
        <v>820</v>
      </c>
      <c r="J34" s="79" t="s">
        <v>820</v>
      </c>
      <c r="K34" s="79" t="s">
        <v>820</v>
      </c>
      <c r="L34" s="79">
        <v>10</v>
      </c>
      <c r="M34" s="80">
        <v>0</v>
      </c>
      <c r="N34" s="80">
        <v>1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1</v>
      </c>
      <c r="U34" s="80" t="s">
        <v>819</v>
      </c>
      <c r="V34" s="46">
        <v>2008</v>
      </c>
      <c r="W34" s="50" t="s">
        <v>6</v>
      </c>
      <c r="X34" s="81" t="s">
        <v>347</v>
      </c>
      <c r="Y34" s="82" t="s">
        <v>42</v>
      </c>
    </row>
    <row r="35" spans="1:25" ht="13.5">
      <c r="A35" s="11">
        <v>639</v>
      </c>
      <c r="B35" s="77">
        <v>28</v>
      </c>
      <c r="C35" s="77" t="s">
        <v>820</v>
      </c>
      <c r="D35" s="77">
        <v>27</v>
      </c>
      <c r="E35" s="78">
        <v>7</v>
      </c>
      <c r="F35" s="78" t="s">
        <v>851</v>
      </c>
      <c r="G35" s="79" t="s">
        <v>820</v>
      </c>
      <c r="H35" s="79" t="s">
        <v>820</v>
      </c>
      <c r="I35" s="79" t="s">
        <v>820</v>
      </c>
      <c r="J35" s="79">
        <v>7</v>
      </c>
      <c r="K35" s="79" t="s">
        <v>820</v>
      </c>
      <c r="L35" s="79" t="s">
        <v>820</v>
      </c>
      <c r="M35" s="80">
        <v>0</v>
      </c>
      <c r="N35" s="80">
        <v>1</v>
      </c>
      <c r="O35" s="80">
        <v>0</v>
      </c>
      <c r="P35" s="80">
        <v>0</v>
      </c>
      <c r="Q35" s="80">
        <v>0</v>
      </c>
      <c r="R35" s="80">
        <v>1</v>
      </c>
      <c r="S35" s="80">
        <v>0</v>
      </c>
      <c r="T35" s="80">
        <v>0</v>
      </c>
      <c r="U35" s="80" t="s">
        <v>817</v>
      </c>
      <c r="V35" s="46">
        <v>2005</v>
      </c>
      <c r="W35" s="50" t="s">
        <v>6</v>
      </c>
      <c r="X35" s="81" t="s">
        <v>361</v>
      </c>
      <c r="Y35" s="82" t="s">
        <v>360</v>
      </c>
    </row>
    <row r="36" spans="1:25" ht="13.5">
      <c r="A36" s="11">
        <v>767</v>
      </c>
      <c r="B36" s="77">
        <v>29</v>
      </c>
      <c r="C36" s="77" t="s">
        <v>820</v>
      </c>
      <c r="D36" s="77">
        <v>28</v>
      </c>
      <c r="E36" s="78">
        <v>11</v>
      </c>
      <c r="F36" s="78" t="s">
        <v>852</v>
      </c>
      <c r="G36" s="79" t="s">
        <v>820</v>
      </c>
      <c r="H36" s="79" t="s">
        <v>820</v>
      </c>
      <c r="I36" s="79" t="s">
        <v>820</v>
      </c>
      <c r="J36" s="79" t="s">
        <v>820</v>
      </c>
      <c r="K36" s="79" t="s">
        <v>820</v>
      </c>
      <c r="L36" s="79">
        <v>11</v>
      </c>
      <c r="M36" s="80">
        <v>0</v>
      </c>
      <c r="N36" s="80">
        <v>1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1</v>
      </c>
      <c r="U36" s="80" t="s">
        <v>830</v>
      </c>
      <c r="V36" s="46">
        <v>2008</v>
      </c>
      <c r="W36" s="50" t="s">
        <v>619</v>
      </c>
      <c r="X36" s="81" t="s">
        <v>552</v>
      </c>
      <c r="Y36" s="82" t="s">
        <v>44</v>
      </c>
    </row>
    <row r="37" spans="1:25" ht="13.5">
      <c r="A37" s="11">
        <v>609</v>
      </c>
      <c r="B37" s="77">
        <v>30</v>
      </c>
      <c r="C37" s="77" t="s">
        <v>820</v>
      </c>
      <c r="D37" s="77">
        <v>29</v>
      </c>
      <c r="E37" s="78">
        <v>8</v>
      </c>
      <c r="F37" s="78" t="s">
        <v>853</v>
      </c>
      <c r="G37" s="79" t="s">
        <v>820</v>
      </c>
      <c r="H37" s="79" t="s">
        <v>820</v>
      </c>
      <c r="I37" s="79" t="s">
        <v>820</v>
      </c>
      <c r="J37" s="79">
        <v>8</v>
      </c>
      <c r="K37" s="79" t="s">
        <v>820</v>
      </c>
      <c r="L37" s="79" t="s">
        <v>820</v>
      </c>
      <c r="M37" s="80">
        <v>0</v>
      </c>
      <c r="N37" s="80">
        <v>1</v>
      </c>
      <c r="O37" s="80">
        <v>0</v>
      </c>
      <c r="P37" s="80">
        <v>0</v>
      </c>
      <c r="Q37" s="80">
        <v>0</v>
      </c>
      <c r="R37" s="80">
        <v>1</v>
      </c>
      <c r="S37" s="80">
        <v>0</v>
      </c>
      <c r="T37" s="80">
        <v>0</v>
      </c>
      <c r="U37" s="80" t="s">
        <v>817</v>
      </c>
      <c r="V37" s="46">
        <v>2005</v>
      </c>
      <c r="W37" s="50" t="s">
        <v>6</v>
      </c>
      <c r="X37" s="81" t="s">
        <v>62</v>
      </c>
      <c r="Y37" s="82" t="s">
        <v>48</v>
      </c>
    </row>
    <row r="38" spans="1:25" ht="13.5">
      <c r="A38" s="11">
        <v>626</v>
      </c>
      <c r="B38" s="77">
        <v>31</v>
      </c>
      <c r="C38" s="77" t="s">
        <v>820</v>
      </c>
      <c r="D38" s="77">
        <v>30</v>
      </c>
      <c r="E38" s="78">
        <v>12</v>
      </c>
      <c r="F38" s="78" t="s">
        <v>854</v>
      </c>
      <c r="G38" s="79" t="s">
        <v>820</v>
      </c>
      <c r="H38" s="79" t="s">
        <v>820</v>
      </c>
      <c r="I38" s="79" t="s">
        <v>820</v>
      </c>
      <c r="J38" s="79" t="s">
        <v>820</v>
      </c>
      <c r="K38" s="79" t="s">
        <v>820</v>
      </c>
      <c r="L38" s="79">
        <v>12</v>
      </c>
      <c r="M38" s="80">
        <v>0</v>
      </c>
      <c r="N38" s="80">
        <v>1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1</v>
      </c>
      <c r="U38" s="80" t="s">
        <v>819</v>
      </c>
      <c r="V38" s="46">
        <v>2007</v>
      </c>
      <c r="W38" s="50" t="s">
        <v>6</v>
      </c>
      <c r="X38" s="81" t="s">
        <v>350</v>
      </c>
      <c r="Y38" s="82" t="s">
        <v>42</v>
      </c>
    </row>
    <row r="39" spans="1:25" ht="13.5">
      <c r="A39" s="11">
        <v>569</v>
      </c>
      <c r="B39" s="77">
        <v>32</v>
      </c>
      <c r="C39" s="77" t="s">
        <v>820</v>
      </c>
      <c r="D39" s="77">
        <v>31</v>
      </c>
      <c r="E39" s="78">
        <v>11</v>
      </c>
      <c r="F39" s="78" t="s">
        <v>855</v>
      </c>
      <c r="G39" s="79" t="s">
        <v>820</v>
      </c>
      <c r="H39" s="79" t="s">
        <v>820</v>
      </c>
      <c r="I39" s="79" t="s">
        <v>820</v>
      </c>
      <c r="J39" s="79" t="s">
        <v>820</v>
      </c>
      <c r="K39" s="79">
        <v>11</v>
      </c>
      <c r="L39" s="79" t="s">
        <v>820</v>
      </c>
      <c r="M39" s="80">
        <v>0</v>
      </c>
      <c r="N39" s="80">
        <v>1</v>
      </c>
      <c r="O39" s="80">
        <v>0</v>
      </c>
      <c r="P39" s="80">
        <v>0</v>
      </c>
      <c r="Q39" s="80">
        <v>0</v>
      </c>
      <c r="R39" s="80">
        <v>0</v>
      </c>
      <c r="S39" s="80">
        <v>1</v>
      </c>
      <c r="T39" s="80">
        <v>0</v>
      </c>
      <c r="U39" s="80" t="s">
        <v>818</v>
      </c>
      <c r="V39" s="46">
        <v>2006</v>
      </c>
      <c r="W39" s="50" t="s">
        <v>6</v>
      </c>
      <c r="X39" s="81" t="s">
        <v>575</v>
      </c>
      <c r="Y39" s="82" t="s">
        <v>576</v>
      </c>
    </row>
    <row r="40" spans="1:25" ht="13.5">
      <c r="A40" s="11">
        <v>570</v>
      </c>
      <c r="B40" s="77">
        <v>33</v>
      </c>
      <c r="C40" s="77" t="s">
        <v>820</v>
      </c>
      <c r="D40" s="77">
        <v>32</v>
      </c>
      <c r="E40" s="78">
        <v>0</v>
      </c>
      <c r="F40" s="78" t="s">
        <v>856</v>
      </c>
      <c r="G40" s="79" t="s">
        <v>820</v>
      </c>
      <c r="H40" s="79" t="s">
        <v>820</v>
      </c>
      <c r="I40" s="79" t="s">
        <v>820</v>
      </c>
      <c r="J40" s="79" t="s">
        <v>820</v>
      </c>
      <c r="K40" s="79" t="s">
        <v>820</v>
      </c>
      <c r="L40" s="79" t="s">
        <v>820</v>
      </c>
      <c r="M40" s="80">
        <v>0</v>
      </c>
      <c r="N40" s="80">
        <v>1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 t="s">
        <v>857</v>
      </c>
      <c r="V40" s="46">
        <v>2004</v>
      </c>
      <c r="W40" s="50" t="s">
        <v>6</v>
      </c>
      <c r="X40" s="81" t="s">
        <v>577</v>
      </c>
      <c r="Y40" s="82" t="s">
        <v>578</v>
      </c>
    </row>
  </sheetData>
  <sheetProtection insertRows="0"/>
  <mergeCells count="1">
    <mergeCell ref="A5:Y5"/>
  </mergeCells>
  <conditionalFormatting sqref="X8:Y40 E8:F40">
    <cfRule type="expression" priority="1" dxfId="3" stopIfTrue="1">
      <formula>SUM($J8:$L8)=1</formula>
    </cfRule>
  </conditionalFormatting>
  <conditionalFormatting sqref="V8:W40">
    <cfRule type="cellIs" priority="2" dxfId="0" operator="equal" stopIfTrue="1">
      <formula>"W"</formula>
    </cfRule>
  </conditionalFormatting>
  <printOptions/>
  <pageMargins left="0.47" right="0.32" top="0.31" bottom="0.59" header="0.22" footer="0.59"/>
  <pageSetup fitToHeight="5" fitToWidth="1" horizontalDpi="360" verticalDpi="36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>
    <tabColor indexed="53"/>
    <pageSetUpPr fitToPage="1"/>
  </sheetPr>
  <dimension ref="A1:Y36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11.421875" style="16" customWidth="1"/>
    <col min="2" max="2" width="7.57421875" style="16" customWidth="1"/>
    <col min="3" max="3" width="6.7109375" style="16" bestFit="1" customWidth="1"/>
    <col min="4" max="4" width="6.7109375" style="16" customWidth="1"/>
    <col min="5" max="5" width="7.8515625" style="17" bestFit="1" customWidth="1"/>
    <col min="6" max="6" width="12.00390625" style="17" hidden="1" customWidth="1"/>
    <col min="7" max="14" width="6.7109375" style="16" hidden="1" customWidth="1"/>
    <col min="15" max="20" width="6.8515625" style="16" hidden="1" customWidth="1"/>
    <col min="21" max="21" width="6.7109375" style="16" hidden="1" customWidth="1"/>
    <col min="22" max="22" width="5.57421875" style="57" customWidth="1"/>
    <col min="23" max="23" width="4.421875" style="16" hidden="1" customWidth="1"/>
    <col min="24" max="24" width="40.7109375" style="16" customWidth="1"/>
    <col min="25" max="25" width="39.421875" style="16" bestFit="1" customWidth="1"/>
    <col min="26" max="16384" width="11.421875" style="16" customWidth="1"/>
  </cols>
  <sheetData>
    <row r="1" spans="1:23" ht="13.5">
      <c r="A1" s="13" t="s">
        <v>138</v>
      </c>
      <c r="W1" s="17"/>
    </row>
    <row r="2" spans="1:23" s="13" customFormat="1" ht="13.5">
      <c r="A2" s="13" t="s">
        <v>26</v>
      </c>
      <c r="C2" s="13" t="s">
        <v>493</v>
      </c>
      <c r="V2" s="14"/>
      <c r="W2" s="58"/>
    </row>
    <row r="3" spans="1:24" ht="13.5">
      <c r="A3" s="13" t="s">
        <v>14</v>
      </c>
      <c r="E3" s="13">
        <v>2005</v>
      </c>
      <c r="V3" s="13">
        <v>2006</v>
      </c>
      <c r="W3" s="17"/>
      <c r="X3" s="15">
        <v>2007</v>
      </c>
    </row>
    <row r="4" spans="1:23" ht="13.5">
      <c r="A4" s="13"/>
      <c r="B4" s="13"/>
      <c r="C4" s="13"/>
      <c r="D4" s="14"/>
      <c r="W4" s="17"/>
    </row>
    <row r="5" spans="1:25" ht="18" customHeight="1">
      <c r="A5" s="101" t="s">
        <v>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ht="15" customHeight="1">
      <c r="A6" s="59" t="s">
        <v>3</v>
      </c>
      <c r="B6" s="60" t="s">
        <v>28</v>
      </c>
      <c r="C6" s="60" t="s">
        <v>28</v>
      </c>
      <c r="D6" s="61" t="s">
        <v>28</v>
      </c>
      <c r="E6" s="60" t="s">
        <v>28</v>
      </c>
      <c r="F6" s="62" t="s">
        <v>31</v>
      </c>
      <c r="G6" s="63" t="s">
        <v>28</v>
      </c>
      <c r="H6" s="63" t="s">
        <v>28</v>
      </c>
      <c r="I6" s="63" t="s">
        <v>28</v>
      </c>
      <c r="J6" s="63" t="s">
        <v>28</v>
      </c>
      <c r="K6" s="63" t="s">
        <v>28</v>
      </c>
      <c r="L6" s="63" t="s">
        <v>28</v>
      </c>
      <c r="M6" s="63" t="s">
        <v>30</v>
      </c>
      <c r="N6" s="63" t="s">
        <v>29</v>
      </c>
      <c r="O6" s="63" t="s">
        <v>29</v>
      </c>
      <c r="P6" s="63" t="s">
        <v>29</v>
      </c>
      <c r="Q6" s="63" t="s">
        <v>29</v>
      </c>
      <c r="R6" s="63" t="s">
        <v>29</v>
      </c>
      <c r="S6" s="63" t="s">
        <v>29</v>
      </c>
      <c r="T6" s="63" t="s">
        <v>29</v>
      </c>
      <c r="U6" s="63" t="s">
        <v>24</v>
      </c>
      <c r="V6" s="64" t="s">
        <v>23</v>
      </c>
      <c r="W6" s="65" t="s">
        <v>4</v>
      </c>
      <c r="X6" s="66" t="s">
        <v>1</v>
      </c>
      <c r="Y6" s="67" t="s">
        <v>2</v>
      </c>
    </row>
    <row r="7" spans="1:25" ht="13.5">
      <c r="A7" s="68"/>
      <c r="B7" s="69" t="s">
        <v>27</v>
      </c>
      <c r="C7" s="69" t="s">
        <v>5</v>
      </c>
      <c r="D7" s="69" t="s">
        <v>6</v>
      </c>
      <c r="E7" s="69" t="s">
        <v>20</v>
      </c>
      <c r="F7" s="69"/>
      <c r="G7" s="70" t="s">
        <v>814</v>
      </c>
      <c r="H7" s="70" t="s">
        <v>815</v>
      </c>
      <c r="I7" s="70" t="s">
        <v>816</v>
      </c>
      <c r="J7" s="71" t="s">
        <v>817</v>
      </c>
      <c r="K7" s="71" t="s">
        <v>818</v>
      </c>
      <c r="L7" s="71" t="s">
        <v>819</v>
      </c>
      <c r="M7" s="72" t="s">
        <v>5</v>
      </c>
      <c r="N7" s="72" t="s">
        <v>6</v>
      </c>
      <c r="O7" s="72" t="s">
        <v>814</v>
      </c>
      <c r="P7" s="72" t="s">
        <v>815</v>
      </c>
      <c r="Q7" s="72" t="s">
        <v>816</v>
      </c>
      <c r="R7" s="72" t="s">
        <v>817</v>
      </c>
      <c r="S7" s="72" t="s">
        <v>818</v>
      </c>
      <c r="T7" s="72" t="s">
        <v>819</v>
      </c>
      <c r="U7" s="71"/>
      <c r="V7" s="73"/>
      <c r="W7" s="74"/>
      <c r="X7" s="75"/>
      <c r="Y7" s="76"/>
    </row>
    <row r="8" spans="1:25" ht="13.5">
      <c r="A8" s="11">
        <v>571</v>
      </c>
      <c r="B8" s="77">
        <v>1</v>
      </c>
      <c r="C8" s="77">
        <v>1</v>
      </c>
      <c r="D8" s="77" t="s">
        <v>820</v>
      </c>
      <c r="E8" s="78">
        <v>1</v>
      </c>
      <c r="F8" s="78" t="s">
        <v>858</v>
      </c>
      <c r="G8" s="79">
        <v>1</v>
      </c>
      <c r="H8" s="79" t="s">
        <v>820</v>
      </c>
      <c r="I8" s="79" t="s">
        <v>820</v>
      </c>
      <c r="J8" s="79" t="s">
        <v>820</v>
      </c>
      <c r="K8" s="79" t="s">
        <v>820</v>
      </c>
      <c r="L8" s="79" t="s">
        <v>820</v>
      </c>
      <c r="M8" s="80">
        <v>1</v>
      </c>
      <c r="N8" s="80">
        <v>0</v>
      </c>
      <c r="O8" s="80">
        <v>1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 t="s">
        <v>814</v>
      </c>
      <c r="V8" s="46">
        <v>2005</v>
      </c>
      <c r="W8" s="50" t="s">
        <v>5</v>
      </c>
      <c r="X8" s="81" t="s">
        <v>580</v>
      </c>
      <c r="Y8" s="82" t="s">
        <v>49</v>
      </c>
    </row>
    <row r="9" spans="1:25" ht="13.5">
      <c r="A9" s="11">
        <v>551</v>
      </c>
      <c r="B9" s="77">
        <v>2</v>
      </c>
      <c r="C9" s="77">
        <v>2</v>
      </c>
      <c r="D9" s="77" t="s">
        <v>820</v>
      </c>
      <c r="E9" s="78">
        <v>1</v>
      </c>
      <c r="F9" s="78" t="s">
        <v>859</v>
      </c>
      <c r="G9" s="79" t="s">
        <v>820</v>
      </c>
      <c r="H9" s="79">
        <v>1</v>
      </c>
      <c r="I9" s="79" t="s">
        <v>820</v>
      </c>
      <c r="J9" s="79" t="s">
        <v>820</v>
      </c>
      <c r="K9" s="79" t="s">
        <v>820</v>
      </c>
      <c r="L9" s="79" t="s">
        <v>820</v>
      </c>
      <c r="M9" s="80">
        <v>1</v>
      </c>
      <c r="N9" s="80">
        <v>0</v>
      </c>
      <c r="O9" s="80">
        <v>0</v>
      </c>
      <c r="P9" s="80">
        <v>1</v>
      </c>
      <c r="Q9" s="80">
        <v>0</v>
      </c>
      <c r="R9" s="80">
        <v>0</v>
      </c>
      <c r="S9" s="80">
        <v>0</v>
      </c>
      <c r="T9" s="80">
        <v>0</v>
      </c>
      <c r="U9" s="80" t="s">
        <v>860</v>
      </c>
      <c r="V9" s="46">
        <v>2006</v>
      </c>
      <c r="W9" s="50" t="s">
        <v>617</v>
      </c>
      <c r="X9" s="81" t="s">
        <v>629</v>
      </c>
      <c r="Y9" s="82" t="s">
        <v>157</v>
      </c>
    </row>
    <row r="10" spans="1:25" ht="13.5">
      <c r="A10" s="11">
        <v>693</v>
      </c>
      <c r="B10" s="77">
        <v>3</v>
      </c>
      <c r="C10" s="77">
        <v>3</v>
      </c>
      <c r="D10" s="77" t="s">
        <v>820</v>
      </c>
      <c r="E10" s="78">
        <v>2</v>
      </c>
      <c r="F10" s="78" t="s">
        <v>861</v>
      </c>
      <c r="G10" s="79">
        <v>2</v>
      </c>
      <c r="H10" s="79" t="s">
        <v>820</v>
      </c>
      <c r="I10" s="79" t="s">
        <v>820</v>
      </c>
      <c r="J10" s="79" t="s">
        <v>820</v>
      </c>
      <c r="K10" s="79" t="s">
        <v>820</v>
      </c>
      <c r="L10" s="79" t="s">
        <v>820</v>
      </c>
      <c r="M10" s="80">
        <v>1</v>
      </c>
      <c r="N10" s="80">
        <v>0</v>
      </c>
      <c r="O10" s="80">
        <v>1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 t="s">
        <v>814</v>
      </c>
      <c r="V10" s="46">
        <v>2005</v>
      </c>
      <c r="W10" s="50" t="s">
        <v>5</v>
      </c>
      <c r="X10" s="81" t="s">
        <v>530</v>
      </c>
      <c r="Y10" s="82" t="s">
        <v>53</v>
      </c>
    </row>
    <row r="11" spans="1:25" ht="13.5">
      <c r="A11" s="11">
        <v>658</v>
      </c>
      <c r="B11" s="77">
        <v>4</v>
      </c>
      <c r="C11" s="77">
        <v>4</v>
      </c>
      <c r="D11" s="77" t="s">
        <v>820</v>
      </c>
      <c r="E11" s="78">
        <v>3</v>
      </c>
      <c r="F11" s="78" t="s">
        <v>862</v>
      </c>
      <c r="G11" s="79">
        <v>3</v>
      </c>
      <c r="H11" s="79" t="s">
        <v>820</v>
      </c>
      <c r="I11" s="79" t="s">
        <v>820</v>
      </c>
      <c r="J11" s="79" t="s">
        <v>820</v>
      </c>
      <c r="K11" s="79" t="s">
        <v>820</v>
      </c>
      <c r="L11" s="79" t="s">
        <v>820</v>
      </c>
      <c r="M11" s="80">
        <v>1</v>
      </c>
      <c r="N11" s="80">
        <v>0</v>
      </c>
      <c r="O11" s="80">
        <v>1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 t="s">
        <v>814</v>
      </c>
      <c r="V11" s="46">
        <v>2005</v>
      </c>
      <c r="W11" s="50" t="s">
        <v>5</v>
      </c>
      <c r="X11" s="81" t="s">
        <v>74</v>
      </c>
      <c r="Y11" s="82" t="s">
        <v>42</v>
      </c>
    </row>
    <row r="12" spans="1:25" ht="13.5">
      <c r="A12" s="11">
        <v>695</v>
      </c>
      <c r="B12" s="77">
        <v>5</v>
      </c>
      <c r="C12" s="77">
        <v>5</v>
      </c>
      <c r="D12" s="77" t="s">
        <v>820</v>
      </c>
      <c r="E12" s="78">
        <v>2</v>
      </c>
      <c r="F12" s="78" t="s">
        <v>863</v>
      </c>
      <c r="G12" s="79" t="s">
        <v>820</v>
      </c>
      <c r="H12" s="79">
        <v>2</v>
      </c>
      <c r="I12" s="79" t="s">
        <v>820</v>
      </c>
      <c r="J12" s="79" t="s">
        <v>820</v>
      </c>
      <c r="K12" s="79" t="s">
        <v>820</v>
      </c>
      <c r="L12" s="79" t="s">
        <v>820</v>
      </c>
      <c r="M12" s="80">
        <v>1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0</v>
      </c>
      <c r="T12" s="80">
        <v>0</v>
      </c>
      <c r="U12" s="80" t="s">
        <v>815</v>
      </c>
      <c r="V12" s="46">
        <v>2006</v>
      </c>
      <c r="W12" s="50" t="s">
        <v>5</v>
      </c>
      <c r="X12" s="81" t="s">
        <v>532</v>
      </c>
      <c r="Y12" s="82" t="s">
        <v>53</v>
      </c>
    </row>
    <row r="13" spans="1:25" ht="13.5">
      <c r="A13" s="11">
        <v>606</v>
      </c>
      <c r="B13" s="77">
        <v>6</v>
      </c>
      <c r="C13" s="77">
        <v>6</v>
      </c>
      <c r="D13" s="77" t="s">
        <v>820</v>
      </c>
      <c r="E13" s="78">
        <v>3</v>
      </c>
      <c r="F13" s="78" t="s">
        <v>864</v>
      </c>
      <c r="G13" s="79" t="s">
        <v>820</v>
      </c>
      <c r="H13" s="79">
        <v>3</v>
      </c>
      <c r="I13" s="79" t="s">
        <v>820</v>
      </c>
      <c r="J13" s="79" t="s">
        <v>820</v>
      </c>
      <c r="K13" s="79" t="s">
        <v>820</v>
      </c>
      <c r="L13" s="79" t="s">
        <v>820</v>
      </c>
      <c r="M13" s="80">
        <v>1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 t="s">
        <v>815</v>
      </c>
      <c r="V13" s="46">
        <v>2006</v>
      </c>
      <c r="W13" s="50" t="s">
        <v>5</v>
      </c>
      <c r="X13" s="81" t="s">
        <v>335</v>
      </c>
      <c r="Y13" s="82" t="s">
        <v>336</v>
      </c>
    </row>
    <row r="14" spans="1:25" ht="13.5">
      <c r="A14" s="11">
        <v>550</v>
      </c>
      <c r="B14" s="77">
        <v>7</v>
      </c>
      <c r="C14" s="77">
        <v>7</v>
      </c>
      <c r="D14" s="77" t="s">
        <v>820</v>
      </c>
      <c r="E14" s="78">
        <v>1</v>
      </c>
      <c r="F14" s="78" t="s">
        <v>865</v>
      </c>
      <c r="G14" s="79" t="s">
        <v>820</v>
      </c>
      <c r="H14" s="79" t="s">
        <v>820</v>
      </c>
      <c r="I14" s="79">
        <v>1</v>
      </c>
      <c r="J14" s="79" t="s">
        <v>820</v>
      </c>
      <c r="K14" s="79" t="s">
        <v>820</v>
      </c>
      <c r="L14" s="79" t="s">
        <v>820</v>
      </c>
      <c r="M14" s="80">
        <v>1</v>
      </c>
      <c r="N14" s="80">
        <v>0</v>
      </c>
      <c r="O14" s="80">
        <v>0</v>
      </c>
      <c r="P14" s="80">
        <v>0</v>
      </c>
      <c r="Q14" s="80">
        <v>1</v>
      </c>
      <c r="R14" s="80">
        <v>0</v>
      </c>
      <c r="S14" s="80">
        <v>0</v>
      </c>
      <c r="T14" s="80">
        <v>0</v>
      </c>
      <c r="U14" s="80" t="s">
        <v>866</v>
      </c>
      <c r="V14" s="46">
        <v>2007</v>
      </c>
      <c r="W14" s="50" t="s">
        <v>617</v>
      </c>
      <c r="X14" s="81" t="s">
        <v>813</v>
      </c>
      <c r="Y14" s="82" t="s">
        <v>157</v>
      </c>
    </row>
    <row r="15" spans="1:25" ht="13.5">
      <c r="A15" s="11">
        <v>575</v>
      </c>
      <c r="B15" s="77">
        <v>8</v>
      </c>
      <c r="C15" s="77">
        <v>8</v>
      </c>
      <c r="D15" s="77" t="s">
        <v>820</v>
      </c>
      <c r="E15" s="78">
        <v>0</v>
      </c>
      <c r="F15" s="78" t="s">
        <v>867</v>
      </c>
      <c r="G15" s="79" t="s">
        <v>820</v>
      </c>
      <c r="H15" s="79" t="s">
        <v>820</v>
      </c>
      <c r="I15" s="79" t="s">
        <v>820</v>
      </c>
      <c r="J15" s="79" t="s">
        <v>820</v>
      </c>
      <c r="K15" s="79" t="s">
        <v>820</v>
      </c>
      <c r="L15" s="79" t="s">
        <v>820</v>
      </c>
      <c r="M15" s="80">
        <v>1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 t="s">
        <v>868</v>
      </c>
      <c r="V15" s="46">
        <v>2004</v>
      </c>
      <c r="W15" s="50" t="s">
        <v>5</v>
      </c>
      <c r="X15" s="81" t="s">
        <v>579</v>
      </c>
      <c r="Y15" s="82" t="s">
        <v>48</v>
      </c>
    </row>
    <row r="16" spans="1:25" ht="13.5">
      <c r="A16" s="11">
        <v>669</v>
      </c>
      <c r="B16" s="77">
        <v>9</v>
      </c>
      <c r="C16" s="77">
        <v>9</v>
      </c>
      <c r="D16" s="77" t="s">
        <v>820</v>
      </c>
      <c r="E16" s="78">
        <v>4</v>
      </c>
      <c r="F16" s="78" t="s">
        <v>869</v>
      </c>
      <c r="G16" s="79" t="s">
        <v>820</v>
      </c>
      <c r="H16" s="79">
        <v>4</v>
      </c>
      <c r="I16" s="79" t="s">
        <v>820</v>
      </c>
      <c r="J16" s="79" t="s">
        <v>820</v>
      </c>
      <c r="K16" s="79" t="s">
        <v>820</v>
      </c>
      <c r="L16" s="79" t="s">
        <v>820</v>
      </c>
      <c r="M16" s="80">
        <v>1</v>
      </c>
      <c r="N16" s="80">
        <v>0</v>
      </c>
      <c r="O16" s="80">
        <v>0</v>
      </c>
      <c r="P16" s="80">
        <v>1</v>
      </c>
      <c r="Q16" s="80">
        <v>0</v>
      </c>
      <c r="R16" s="80">
        <v>0</v>
      </c>
      <c r="S16" s="80">
        <v>0</v>
      </c>
      <c r="T16" s="80">
        <v>0</v>
      </c>
      <c r="U16" s="80" t="s">
        <v>815</v>
      </c>
      <c r="V16" s="46">
        <v>2006</v>
      </c>
      <c r="W16" s="50" t="s">
        <v>5</v>
      </c>
      <c r="X16" s="81" t="s">
        <v>375</v>
      </c>
      <c r="Y16" s="82" t="s">
        <v>48</v>
      </c>
    </row>
    <row r="17" spans="1:25" ht="13.5">
      <c r="A17" s="11">
        <v>555</v>
      </c>
      <c r="B17" s="77">
        <v>10</v>
      </c>
      <c r="C17" s="77">
        <v>10</v>
      </c>
      <c r="D17" s="77" t="s">
        <v>820</v>
      </c>
      <c r="E17" s="78">
        <v>5</v>
      </c>
      <c r="F17" s="78" t="s">
        <v>870</v>
      </c>
      <c r="G17" s="79" t="s">
        <v>820</v>
      </c>
      <c r="H17" s="79">
        <v>5</v>
      </c>
      <c r="I17" s="79" t="s">
        <v>820</v>
      </c>
      <c r="J17" s="79" t="s">
        <v>820</v>
      </c>
      <c r="K17" s="79" t="s">
        <v>820</v>
      </c>
      <c r="L17" s="79" t="s">
        <v>820</v>
      </c>
      <c r="M17" s="80">
        <v>1</v>
      </c>
      <c r="N17" s="80">
        <v>0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0</v>
      </c>
      <c r="U17" s="80" t="s">
        <v>860</v>
      </c>
      <c r="V17" s="46">
        <v>2006</v>
      </c>
      <c r="W17" s="50" t="s">
        <v>617</v>
      </c>
      <c r="X17" s="81" t="s">
        <v>634</v>
      </c>
      <c r="Y17" s="82" t="s">
        <v>239</v>
      </c>
    </row>
    <row r="18" spans="1:25" ht="13.5">
      <c r="A18" s="11">
        <v>603</v>
      </c>
      <c r="B18" s="77">
        <v>11</v>
      </c>
      <c r="C18" s="77">
        <v>11</v>
      </c>
      <c r="D18" s="77" t="s">
        <v>820</v>
      </c>
      <c r="E18" s="78">
        <v>4</v>
      </c>
      <c r="F18" s="78" t="s">
        <v>871</v>
      </c>
      <c r="G18" s="79">
        <v>4</v>
      </c>
      <c r="H18" s="79" t="s">
        <v>820</v>
      </c>
      <c r="I18" s="79" t="s">
        <v>820</v>
      </c>
      <c r="J18" s="79" t="s">
        <v>820</v>
      </c>
      <c r="K18" s="79" t="s">
        <v>820</v>
      </c>
      <c r="L18" s="79" t="s">
        <v>820</v>
      </c>
      <c r="M18" s="80">
        <v>1</v>
      </c>
      <c r="N18" s="80">
        <v>0</v>
      </c>
      <c r="O18" s="80">
        <v>1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 t="s">
        <v>814</v>
      </c>
      <c r="V18" s="46">
        <v>2005</v>
      </c>
      <c r="W18" s="50" t="s">
        <v>5</v>
      </c>
      <c r="X18" s="81" t="s">
        <v>56</v>
      </c>
      <c r="Y18" s="82" t="s">
        <v>57</v>
      </c>
    </row>
    <row r="19" spans="1:25" ht="13.5">
      <c r="A19" s="11">
        <v>610</v>
      </c>
      <c r="B19" s="77">
        <v>12</v>
      </c>
      <c r="C19" s="77">
        <v>12</v>
      </c>
      <c r="D19" s="77" t="s">
        <v>820</v>
      </c>
      <c r="E19" s="78">
        <v>2</v>
      </c>
      <c r="F19" s="78" t="s">
        <v>872</v>
      </c>
      <c r="G19" s="79" t="s">
        <v>820</v>
      </c>
      <c r="H19" s="79" t="s">
        <v>820</v>
      </c>
      <c r="I19" s="79">
        <v>2</v>
      </c>
      <c r="J19" s="79" t="s">
        <v>820</v>
      </c>
      <c r="K19" s="79" t="s">
        <v>820</v>
      </c>
      <c r="L19" s="79" t="s">
        <v>820</v>
      </c>
      <c r="M19" s="80">
        <v>1</v>
      </c>
      <c r="N19" s="80">
        <v>0</v>
      </c>
      <c r="O19" s="80">
        <v>0</v>
      </c>
      <c r="P19" s="80">
        <v>0</v>
      </c>
      <c r="Q19" s="80">
        <v>1</v>
      </c>
      <c r="R19" s="80">
        <v>0</v>
      </c>
      <c r="S19" s="80">
        <v>0</v>
      </c>
      <c r="T19" s="80">
        <v>0</v>
      </c>
      <c r="U19" s="80" t="s">
        <v>816</v>
      </c>
      <c r="V19" s="46">
        <v>2007</v>
      </c>
      <c r="W19" s="50" t="s">
        <v>5</v>
      </c>
      <c r="X19" s="81" t="s">
        <v>90</v>
      </c>
      <c r="Y19" s="82" t="s">
        <v>51</v>
      </c>
    </row>
    <row r="20" spans="1:25" ht="13.5">
      <c r="A20" s="11">
        <v>651</v>
      </c>
      <c r="B20" s="77">
        <v>13</v>
      </c>
      <c r="C20" s="77">
        <v>13</v>
      </c>
      <c r="D20" s="77" t="s">
        <v>820</v>
      </c>
      <c r="E20" s="78">
        <v>6</v>
      </c>
      <c r="F20" s="78" t="s">
        <v>873</v>
      </c>
      <c r="G20" s="79" t="s">
        <v>820</v>
      </c>
      <c r="H20" s="79">
        <v>6</v>
      </c>
      <c r="I20" s="79" t="s">
        <v>820</v>
      </c>
      <c r="J20" s="79" t="s">
        <v>820</v>
      </c>
      <c r="K20" s="79" t="s">
        <v>820</v>
      </c>
      <c r="L20" s="79" t="s">
        <v>820</v>
      </c>
      <c r="M20" s="80">
        <v>1</v>
      </c>
      <c r="N20" s="80">
        <v>0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0</v>
      </c>
      <c r="U20" s="80" t="s">
        <v>815</v>
      </c>
      <c r="V20" s="46">
        <v>2006</v>
      </c>
      <c r="W20" s="50" t="s">
        <v>5</v>
      </c>
      <c r="X20" s="81" t="s">
        <v>66</v>
      </c>
      <c r="Y20" s="82" t="s">
        <v>65</v>
      </c>
    </row>
    <row r="21" spans="1:25" ht="13.5">
      <c r="A21" s="11">
        <v>694</v>
      </c>
      <c r="B21" s="77">
        <v>14</v>
      </c>
      <c r="C21" s="77">
        <v>14</v>
      </c>
      <c r="D21" s="77" t="s">
        <v>820</v>
      </c>
      <c r="E21" s="78">
        <v>5</v>
      </c>
      <c r="F21" s="78" t="s">
        <v>874</v>
      </c>
      <c r="G21" s="79">
        <v>5</v>
      </c>
      <c r="H21" s="79" t="s">
        <v>820</v>
      </c>
      <c r="I21" s="79" t="s">
        <v>820</v>
      </c>
      <c r="J21" s="79" t="s">
        <v>820</v>
      </c>
      <c r="K21" s="79" t="s">
        <v>820</v>
      </c>
      <c r="L21" s="79" t="s">
        <v>820</v>
      </c>
      <c r="M21" s="80">
        <v>1</v>
      </c>
      <c r="N21" s="80">
        <v>0</v>
      </c>
      <c r="O21" s="80">
        <v>1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 t="s">
        <v>814</v>
      </c>
      <c r="V21" s="46">
        <v>2005</v>
      </c>
      <c r="W21" s="50" t="s">
        <v>5</v>
      </c>
      <c r="X21" s="81" t="s">
        <v>531</v>
      </c>
      <c r="Y21" s="82" t="s">
        <v>53</v>
      </c>
    </row>
    <row r="22" spans="1:25" ht="13.5">
      <c r="A22" s="11">
        <v>638</v>
      </c>
      <c r="B22" s="77">
        <v>15</v>
      </c>
      <c r="C22" s="77">
        <v>15</v>
      </c>
      <c r="D22" s="77" t="s">
        <v>820</v>
      </c>
      <c r="E22" s="78">
        <v>6</v>
      </c>
      <c r="F22" s="78" t="s">
        <v>875</v>
      </c>
      <c r="G22" s="79">
        <v>6</v>
      </c>
      <c r="H22" s="79" t="s">
        <v>820</v>
      </c>
      <c r="I22" s="79" t="s">
        <v>820</v>
      </c>
      <c r="J22" s="79" t="s">
        <v>820</v>
      </c>
      <c r="K22" s="79" t="s">
        <v>820</v>
      </c>
      <c r="L22" s="79" t="s">
        <v>820</v>
      </c>
      <c r="M22" s="80">
        <v>1</v>
      </c>
      <c r="N22" s="80">
        <v>0</v>
      </c>
      <c r="O22" s="80">
        <v>1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 t="s">
        <v>814</v>
      </c>
      <c r="V22" s="46">
        <v>2005</v>
      </c>
      <c r="W22" s="50" t="s">
        <v>5</v>
      </c>
      <c r="X22" s="81" t="s">
        <v>359</v>
      </c>
      <c r="Y22" s="82" t="s">
        <v>360</v>
      </c>
    </row>
    <row r="23" spans="1:25" ht="13.5">
      <c r="A23" s="11">
        <v>692</v>
      </c>
      <c r="B23" s="77">
        <v>16</v>
      </c>
      <c r="C23" s="77">
        <v>16</v>
      </c>
      <c r="D23" s="77" t="s">
        <v>820</v>
      </c>
      <c r="E23" s="78">
        <v>7</v>
      </c>
      <c r="F23" s="78" t="s">
        <v>876</v>
      </c>
      <c r="G23" s="79">
        <v>7</v>
      </c>
      <c r="H23" s="79" t="s">
        <v>820</v>
      </c>
      <c r="I23" s="79" t="s">
        <v>820</v>
      </c>
      <c r="J23" s="79" t="s">
        <v>820</v>
      </c>
      <c r="K23" s="79" t="s">
        <v>820</v>
      </c>
      <c r="L23" s="79" t="s">
        <v>820</v>
      </c>
      <c r="M23" s="80">
        <v>1</v>
      </c>
      <c r="N23" s="80">
        <v>0</v>
      </c>
      <c r="O23" s="80">
        <v>1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 t="s">
        <v>814</v>
      </c>
      <c r="V23" s="46">
        <v>2005</v>
      </c>
      <c r="W23" s="50" t="s">
        <v>5</v>
      </c>
      <c r="X23" s="81" t="s">
        <v>529</v>
      </c>
      <c r="Y23" s="82" t="s">
        <v>53</v>
      </c>
    </row>
    <row r="24" spans="1:25" ht="13.5">
      <c r="A24" s="11">
        <v>631</v>
      </c>
      <c r="B24" s="77">
        <v>17</v>
      </c>
      <c r="C24" s="77">
        <v>17</v>
      </c>
      <c r="D24" s="77" t="s">
        <v>820</v>
      </c>
      <c r="E24" s="78">
        <v>7</v>
      </c>
      <c r="F24" s="78" t="s">
        <v>877</v>
      </c>
      <c r="G24" s="79" t="s">
        <v>820</v>
      </c>
      <c r="H24" s="79">
        <v>7</v>
      </c>
      <c r="I24" s="79" t="s">
        <v>820</v>
      </c>
      <c r="J24" s="79" t="s">
        <v>820</v>
      </c>
      <c r="K24" s="79" t="s">
        <v>820</v>
      </c>
      <c r="L24" s="79" t="s">
        <v>820</v>
      </c>
      <c r="M24" s="80">
        <v>1</v>
      </c>
      <c r="N24" s="80">
        <v>0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 t="s">
        <v>815</v>
      </c>
      <c r="V24" s="46">
        <v>2006</v>
      </c>
      <c r="W24" s="50" t="s">
        <v>5</v>
      </c>
      <c r="X24" s="81" t="s">
        <v>353</v>
      </c>
      <c r="Y24" s="82" t="s">
        <v>42</v>
      </c>
    </row>
    <row r="25" spans="1:25" ht="13.5">
      <c r="A25" s="11">
        <v>602</v>
      </c>
      <c r="B25" s="77">
        <v>18</v>
      </c>
      <c r="C25" s="77">
        <v>18</v>
      </c>
      <c r="D25" s="77" t="s">
        <v>820</v>
      </c>
      <c r="E25" s="78">
        <v>8</v>
      </c>
      <c r="F25" s="78" t="s">
        <v>878</v>
      </c>
      <c r="G25" s="79" t="s">
        <v>820</v>
      </c>
      <c r="H25" s="79">
        <v>8</v>
      </c>
      <c r="I25" s="79" t="s">
        <v>820</v>
      </c>
      <c r="J25" s="79" t="s">
        <v>820</v>
      </c>
      <c r="K25" s="79" t="s">
        <v>820</v>
      </c>
      <c r="L25" s="79" t="s">
        <v>820</v>
      </c>
      <c r="M25" s="80">
        <v>1</v>
      </c>
      <c r="N25" s="80">
        <v>0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 t="s">
        <v>815</v>
      </c>
      <c r="V25" s="46">
        <v>2006</v>
      </c>
      <c r="W25" s="50" t="s">
        <v>5</v>
      </c>
      <c r="X25" s="81" t="s">
        <v>71</v>
      </c>
      <c r="Y25" s="82" t="s">
        <v>333</v>
      </c>
    </row>
    <row r="26" spans="1:25" ht="13.5">
      <c r="A26" s="11">
        <v>561</v>
      </c>
      <c r="B26" s="77">
        <v>19</v>
      </c>
      <c r="C26" s="77">
        <v>19</v>
      </c>
      <c r="D26" s="77" t="s">
        <v>820</v>
      </c>
      <c r="E26" s="78">
        <v>0</v>
      </c>
      <c r="F26" s="78" t="s">
        <v>879</v>
      </c>
      <c r="G26" s="79" t="s">
        <v>820</v>
      </c>
      <c r="H26" s="79" t="s">
        <v>820</v>
      </c>
      <c r="I26" s="79" t="s">
        <v>820</v>
      </c>
      <c r="J26" s="79" t="s">
        <v>820</v>
      </c>
      <c r="K26" s="79" t="s">
        <v>820</v>
      </c>
      <c r="L26" s="79" t="s">
        <v>820</v>
      </c>
      <c r="M26" s="80">
        <v>1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 t="s">
        <v>880</v>
      </c>
      <c r="V26" s="46">
        <v>2004</v>
      </c>
      <c r="W26" s="50" t="s">
        <v>617</v>
      </c>
      <c r="X26" s="81" t="s">
        <v>627</v>
      </c>
      <c r="Y26" s="82" t="s">
        <v>48</v>
      </c>
    </row>
    <row r="27" spans="1:25" ht="13.5">
      <c r="A27" s="11">
        <v>696</v>
      </c>
      <c r="B27" s="77">
        <v>20</v>
      </c>
      <c r="C27" s="77">
        <v>20</v>
      </c>
      <c r="D27" s="77" t="s">
        <v>820</v>
      </c>
      <c r="E27" s="78">
        <v>3</v>
      </c>
      <c r="F27" s="78" t="s">
        <v>881</v>
      </c>
      <c r="G27" s="79" t="s">
        <v>820</v>
      </c>
      <c r="H27" s="79" t="s">
        <v>820</v>
      </c>
      <c r="I27" s="79">
        <v>3</v>
      </c>
      <c r="J27" s="79" t="s">
        <v>820</v>
      </c>
      <c r="K27" s="79" t="s">
        <v>820</v>
      </c>
      <c r="L27" s="79" t="s">
        <v>820</v>
      </c>
      <c r="M27" s="80">
        <v>1</v>
      </c>
      <c r="N27" s="80">
        <v>0</v>
      </c>
      <c r="O27" s="80">
        <v>0</v>
      </c>
      <c r="P27" s="80">
        <v>0</v>
      </c>
      <c r="Q27" s="80">
        <v>1</v>
      </c>
      <c r="R27" s="80">
        <v>0</v>
      </c>
      <c r="S27" s="80">
        <v>0</v>
      </c>
      <c r="T27" s="80">
        <v>0</v>
      </c>
      <c r="U27" s="80" t="s">
        <v>816</v>
      </c>
      <c r="V27" s="46">
        <v>2007</v>
      </c>
      <c r="W27" s="50" t="s">
        <v>5</v>
      </c>
      <c r="X27" s="81" t="s">
        <v>533</v>
      </c>
      <c r="Y27" s="82" t="s">
        <v>53</v>
      </c>
    </row>
    <row r="28" spans="1:25" ht="13.5">
      <c r="A28" s="11">
        <v>554</v>
      </c>
      <c r="B28" s="77">
        <v>21</v>
      </c>
      <c r="C28" s="77">
        <v>21</v>
      </c>
      <c r="D28" s="77" t="s">
        <v>820</v>
      </c>
      <c r="E28" s="78">
        <v>9</v>
      </c>
      <c r="F28" s="78" t="s">
        <v>882</v>
      </c>
      <c r="G28" s="79" t="s">
        <v>820</v>
      </c>
      <c r="H28" s="79">
        <v>9</v>
      </c>
      <c r="I28" s="79" t="s">
        <v>820</v>
      </c>
      <c r="J28" s="79" t="s">
        <v>820</v>
      </c>
      <c r="K28" s="79" t="s">
        <v>820</v>
      </c>
      <c r="L28" s="79" t="s">
        <v>820</v>
      </c>
      <c r="M28" s="80">
        <v>1</v>
      </c>
      <c r="N28" s="80">
        <v>0</v>
      </c>
      <c r="O28" s="80">
        <v>0</v>
      </c>
      <c r="P28" s="80">
        <v>1</v>
      </c>
      <c r="Q28" s="80">
        <v>0</v>
      </c>
      <c r="R28" s="80">
        <v>0</v>
      </c>
      <c r="S28" s="80">
        <v>0</v>
      </c>
      <c r="T28" s="80">
        <v>0</v>
      </c>
      <c r="U28" s="80" t="s">
        <v>860</v>
      </c>
      <c r="V28" s="46">
        <v>2006</v>
      </c>
      <c r="W28" s="50" t="s">
        <v>617</v>
      </c>
      <c r="X28" s="81" t="s">
        <v>630</v>
      </c>
      <c r="Y28" s="82" t="s">
        <v>631</v>
      </c>
    </row>
    <row r="29" spans="1:25" ht="13.5">
      <c r="A29" s="11">
        <v>612</v>
      </c>
      <c r="B29" s="77">
        <v>22</v>
      </c>
      <c r="C29" s="77">
        <v>22</v>
      </c>
      <c r="D29" s="77" t="s">
        <v>820</v>
      </c>
      <c r="E29" s="78">
        <v>4</v>
      </c>
      <c r="F29" s="78" t="s">
        <v>883</v>
      </c>
      <c r="G29" s="79" t="s">
        <v>820</v>
      </c>
      <c r="H29" s="79" t="s">
        <v>820</v>
      </c>
      <c r="I29" s="79">
        <v>4</v>
      </c>
      <c r="J29" s="79" t="s">
        <v>820</v>
      </c>
      <c r="K29" s="79" t="s">
        <v>820</v>
      </c>
      <c r="L29" s="79" t="s">
        <v>820</v>
      </c>
      <c r="M29" s="80">
        <v>1</v>
      </c>
      <c r="N29" s="80">
        <v>0</v>
      </c>
      <c r="O29" s="80">
        <v>0</v>
      </c>
      <c r="P29" s="80">
        <v>0</v>
      </c>
      <c r="Q29" s="80">
        <v>1</v>
      </c>
      <c r="R29" s="80">
        <v>0</v>
      </c>
      <c r="S29" s="80">
        <v>0</v>
      </c>
      <c r="T29" s="80">
        <v>0</v>
      </c>
      <c r="U29" s="80" t="s">
        <v>816</v>
      </c>
      <c r="V29" s="46">
        <v>2007</v>
      </c>
      <c r="W29" s="50" t="s">
        <v>5</v>
      </c>
      <c r="X29" s="81" t="s">
        <v>338</v>
      </c>
      <c r="Y29" s="82" t="s">
        <v>200</v>
      </c>
    </row>
    <row r="30" spans="1:25" ht="13.5">
      <c r="A30" s="11">
        <v>632</v>
      </c>
      <c r="B30" s="77">
        <v>23</v>
      </c>
      <c r="C30" s="77">
        <v>23</v>
      </c>
      <c r="D30" s="77" t="s">
        <v>820</v>
      </c>
      <c r="E30" s="78">
        <v>8</v>
      </c>
      <c r="F30" s="78" t="s">
        <v>884</v>
      </c>
      <c r="G30" s="79">
        <v>8</v>
      </c>
      <c r="H30" s="79" t="s">
        <v>820</v>
      </c>
      <c r="I30" s="79" t="s">
        <v>820</v>
      </c>
      <c r="J30" s="79" t="s">
        <v>820</v>
      </c>
      <c r="K30" s="79" t="s">
        <v>820</v>
      </c>
      <c r="L30" s="79" t="s">
        <v>820</v>
      </c>
      <c r="M30" s="80">
        <v>1</v>
      </c>
      <c r="N30" s="80">
        <v>0</v>
      </c>
      <c r="O30" s="80">
        <v>1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 t="s">
        <v>814</v>
      </c>
      <c r="V30" s="46">
        <v>2005</v>
      </c>
      <c r="W30" s="50" t="s">
        <v>5</v>
      </c>
      <c r="X30" s="81" t="s">
        <v>354</v>
      </c>
      <c r="Y30" s="82" t="s">
        <v>42</v>
      </c>
    </row>
    <row r="31" spans="1:25" ht="13.5">
      <c r="A31" s="11">
        <v>636</v>
      </c>
      <c r="B31" s="77">
        <v>24</v>
      </c>
      <c r="C31" s="77">
        <v>24</v>
      </c>
      <c r="D31" s="77" t="s">
        <v>820</v>
      </c>
      <c r="E31" s="78">
        <v>5</v>
      </c>
      <c r="F31" s="78" t="s">
        <v>885</v>
      </c>
      <c r="G31" s="79" t="s">
        <v>820</v>
      </c>
      <c r="H31" s="79" t="s">
        <v>820</v>
      </c>
      <c r="I31" s="79">
        <v>5</v>
      </c>
      <c r="J31" s="79" t="s">
        <v>820</v>
      </c>
      <c r="K31" s="79" t="s">
        <v>820</v>
      </c>
      <c r="L31" s="79" t="s">
        <v>820</v>
      </c>
      <c r="M31" s="80">
        <v>1</v>
      </c>
      <c r="N31" s="80">
        <v>0</v>
      </c>
      <c r="O31" s="80">
        <v>0</v>
      </c>
      <c r="P31" s="80">
        <v>0</v>
      </c>
      <c r="Q31" s="80">
        <v>1</v>
      </c>
      <c r="R31" s="80">
        <v>0</v>
      </c>
      <c r="S31" s="80">
        <v>0</v>
      </c>
      <c r="T31" s="80">
        <v>0</v>
      </c>
      <c r="U31" s="80" t="s">
        <v>816</v>
      </c>
      <c r="V31" s="46">
        <v>2007</v>
      </c>
      <c r="W31" s="50" t="s">
        <v>5</v>
      </c>
      <c r="X31" s="81" t="s">
        <v>356</v>
      </c>
      <c r="Y31" s="82" t="s">
        <v>357</v>
      </c>
    </row>
    <row r="32" spans="1:25" ht="13.5">
      <c r="A32" s="11">
        <v>629</v>
      </c>
      <c r="B32" s="77">
        <v>25</v>
      </c>
      <c r="C32" s="77">
        <v>25</v>
      </c>
      <c r="D32" s="77" t="s">
        <v>820</v>
      </c>
      <c r="E32" s="78">
        <v>6</v>
      </c>
      <c r="F32" s="78" t="s">
        <v>886</v>
      </c>
      <c r="G32" s="79" t="s">
        <v>820</v>
      </c>
      <c r="H32" s="79" t="s">
        <v>820</v>
      </c>
      <c r="I32" s="79">
        <v>6</v>
      </c>
      <c r="J32" s="79" t="s">
        <v>820</v>
      </c>
      <c r="K32" s="79" t="s">
        <v>820</v>
      </c>
      <c r="L32" s="79" t="s">
        <v>820</v>
      </c>
      <c r="M32" s="80">
        <v>1</v>
      </c>
      <c r="N32" s="80">
        <v>0</v>
      </c>
      <c r="O32" s="80">
        <v>0</v>
      </c>
      <c r="P32" s="80">
        <v>0</v>
      </c>
      <c r="Q32" s="80">
        <v>1</v>
      </c>
      <c r="R32" s="80">
        <v>0</v>
      </c>
      <c r="S32" s="80">
        <v>0</v>
      </c>
      <c r="T32" s="80">
        <v>0</v>
      </c>
      <c r="U32" s="80" t="s">
        <v>816</v>
      </c>
      <c r="V32" s="46">
        <v>2008</v>
      </c>
      <c r="W32" s="50" t="s">
        <v>5</v>
      </c>
      <c r="X32" s="81" t="s">
        <v>352</v>
      </c>
      <c r="Y32" s="82" t="s">
        <v>42</v>
      </c>
    </row>
    <row r="33" spans="1:25" ht="13.5">
      <c r="A33" s="11">
        <v>616</v>
      </c>
      <c r="B33" s="77">
        <v>26</v>
      </c>
      <c r="C33" s="77">
        <v>26</v>
      </c>
      <c r="D33" s="77" t="s">
        <v>820</v>
      </c>
      <c r="E33" s="78">
        <v>9</v>
      </c>
      <c r="F33" s="78" t="s">
        <v>887</v>
      </c>
      <c r="G33" s="79">
        <v>9</v>
      </c>
      <c r="H33" s="79" t="s">
        <v>820</v>
      </c>
      <c r="I33" s="79" t="s">
        <v>820</v>
      </c>
      <c r="J33" s="79" t="s">
        <v>820</v>
      </c>
      <c r="K33" s="79" t="s">
        <v>820</v>
      </c>
      <c r="L33" s="79" t="s">
        <v>820</v>
      </c>
      <c r="M33" s="80">
        <v>1</v>
      </c>
      <c r="N33" s="80">
        <v>0</v>
      </c>
      <c r="O33" s="80">
        <v>1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 t="s">
        <v>814</v>
      </c>
      <c r="V33" s="46">
        <v>2005</v>
      </c>
      <c r="W33" s="50" t="s">
        <v>5</v>
      </c>
      <c r="X33" s="81" t="s">
        <v>343</v>
      </c>
      <c r="Y33" s="82" t="s">
        <v>342</v>
      </c>
    </row>
    <row r="34" spans="1:25" ht="13.5">
      <c r="A34" s="11">
        <v>698</v>
      </c>
      <c r="B34" s="77">
        <v>27</v>
      </c>
      <c r="C34" s="77">
        <v>27</v>
      </c>
      <c r="D34" s="77" t="s">
        <v>820</v>
      </c>
      <c r="E34" s="78">
        <v>7</v>
      </c>
      <c r="F34" s="78" t="s">
        <v>888</v>
      </c>
      <c r="G34" s="79" t="s">
        <v>820</v>
      </c>
      <c r="H34" s="79" t="s">
        <v>820</v>
      </c>
      <c r="I34" s="79">
        <v>7</v>
      </c>
      <c r="J34" s="79" t="s">
        <v>820</v>
      </c>
      <c r="K34" s="79" t="s">
        <v>820</v>
      </c>
      <c r="L34" s="79" t="s">
        <v>820</v>
      </c>
      <c r="M34" s="80">
        <v>1</v>
      </c>
      <c r="N34" s="80">
        <v>0</v>
      </c>
      <c r="O34" s="80">
        <v>0</v>
      </c>
      <c r="P34" s="80">
        <v>0</v>
      </c>
      <c r="Q34" s="80">
        <v>1</v>
      </c>
      <c r="R34" s="80">
        <v>0</v>
      </c>
      <c r="S34" s="80">
        <v>0</v>
      </c>
      <c r="T34" s="80">
        <v>0</v>
      </c>
      <c r="U34" s="80" t="s">
        <v>866</v>
      </c>
      <c r="V34" s="46">
        <v>2007</v>
      </c>
      <c r="W34" s="50" t="s">
        <v>617</v>
      </c>
      <c r="X34" s="81" t="s">
        <v>616</v>
      </c>
      <c r="Y34" s="82" t="s">
        <v>239</v>
      </c>
    </row>
    <row r="35" spans="1:25" ht="13.5">
      <c r="A35" s="11">
        <v>582</v>
      </c>
      <c r="B35" s="77">
        <v>28</v>
      </c>
      <c r="C35" s="77">
        <v>28</v>
      </c>
      <c r="D35" s="77" t="s">
        <v>820</v>
      </c>
      <c r="E35" s="78">
        <v>10</v>
      </c>
      <c r="F35" s="78" t="s">
        <v>889</v>
      </c>
      <c r="G35" s="79" t="s">
        <v>820</v>
      </c>
      <c r="H35" s="79">
        <v>10</v>
      </c>
      <c r="I35" s="79" t="s">
        <v>820</v>
      </c>
      <c r="J35" s="79" t="s">
        <v>820</v>
      </c>
      <c r="K35" s="79" t="s">
        <v>820</v>
      </c>
      <c r="L35" s="79" t="s">
        <v>820</v>
      </c>
      <c r="M35" s="80">
        <v>1</v>
      </c>
      <c r="N35" s="80">
        <v>0</v>
      </c>
      <c r="O35" s="80">
        <v>0</v>
      </c>
      <c r="P35" s="80">
        <v>1</v>
      </c>
      <c r="Q35" s="80">
        <v>0</v>
      </c>
      <c r="R35" s="80">
        <v>0</v>
      </c>
      <c r="S35" s="80">
        <v>0</v>
      </c>
      <c r="T35" s="80">
        <v>0</v>
      </c>
      <c r="U35" s="80" t="s">
        <v>860</v>
      </c>
      <c r="V35" s="46">
        <v>2006</v>
      </c>
      <c r="W35" s="50" t="s">
        <v>617</v>
      </c>
      <c r="X35" s="81" t="s">
        <v>641</v>
      </c>
      <c r="Y35" s="82" t="s">
        <v>636</v>
      </c>
    </row>
    <row r="36" spans="1:25" ht="13.5">
      <c r="A36" s="11">
        <v>697</v>
      </c>
      <c r="B36" s="77">
        <v>29</v>
      </c>
      <c r="C36" s="77">
        <v>29</v>
      </c>
      <c r="D36" s="77" t="s">
        <v>820</v>
      </c>
      <c r="E36" s="78">
        <v>0</v>
      </c>
      <c r="F36" s="78" t="s">
        <v>890</v>
      </c>
      <c r="G36" s="79" t="s">
        <v>820</v>
      </c>
      <c r="H36" s="79" t="s">
        <v>820</v>
      </c>
      <c r="I36" s="79" t="s">
        <v>820</v>
      </c>
      <c r="J36" s="79" t="s">
        <v>820</v>
      </c>
      <c r="K36" s="79" t="s">
        <v>820</v>
      </c>
      <c r="L36" s="79" t="s">
        <v>820</v>
      </c>
      <c r="M36" s="80">
        <v>1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 t="s">
        <v>891</v>
      </c>
      <c r="V36" s="46">
        <v>2003</v>
      </c>
      <c r="W36" s="50" t="s">
        <v>617</v>
      </c>
      <c r="X36" s="81" t="s">
        <v>618</v>
      </c>
      <c r="Y36" s="82" t="s">
        <v>239</v>
      </c>
    </row>
  </sheetData>
  <sheetProtection/>
  <mergeCells count="1">
    <mergeCell ref="A5:Y5"/>
  </mergeCells>
  <conditionalFormatting sqref="X8:Y36 E8:F36">
    <cfRule type="expression" priority="1" dxfId="3" stopIfTrue="1">
      <formula>SUM($G8:$I8)=1</formula>
    </cfRule>
  </conditionalFormatting>
  <conditionalFormatting sqref="V8:W36">
    <cfRule type="cellIs" priority="2" dxfId="0" operator="equal" stopIfTrue="1">
      <formula>"W"</formula>
    </cfRule>
  </conditionalFormatting>
  <printOptions/>
  <pageMargins left="0.787401575" right="0.787401575" top="0.984251969" bottom="0.984251969" header="0.4921259845" footer="0.4921259845"/>
  <pageSetup fitToHeight="2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indexed="51"/>
    <pageSetUpPr fitToPage="1"/>
  </sheetPr>
  <dimension ref="A1:AO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O1" sqref="AO1"/>
    </sheetView>
  </sheetViews>
  <sheetFormatPr defaultColWidth="11.421875" defaultRowHeight="12.75"/>
  <cols>
    <col min="1" max="1" width="11.7109375" style="16" customWidth="1"/>
    <col min="2" max="5" width="8.7109375" style="16" customWidth="1"/>
    <col min="6" max="6" width="10.8515625" style="16" hidden="1" customWidth="1"/>
    <col min="7" max="7" width="7.00390625" style="16" hidden="1" customWidth="1"/>
    <col min="8" max="13" width="6.7109375" style="16" hidden="1" customWidth="1"/>
    <col min="14" max="14" width="6.421875" style="16" hidden="1" customWidth="1"/>
    <col min="15" max="22" width="6.7109375" style="16" hidden="1" customWidth="1"/>
    <col min="23" max="23" width="7.00390625" style="16" hidden="1" customWidth="1"/>
    <col min="24" max="29" width="6.8515625" style="16" hidden="1" customWidth="1"/>
    <col min="30" max="30" width="9.00390625" style="16" hidden="1" customWidth="1"/>
    <col min="31" max="36" width="6.8515625" style="16" hidden="1" customWidth="1"/>
    <col min="37" max="37" width="8.7109375" style="16" hidden="1" customWidth="1"/>
    <col min="38" max="38" width="5.57421875" style="16" customWidth="1"/>
    <col min="39" max="39" width="6.7109375" style="16" hidden="1" customWidth="1"/>
    <col min="40" max="40" width="35.7109375" style="16" customWidth="1"/>
    <col min="41" max="41" width="39.421875" style="16" bestFit="1" customWidth="1"/>
    <col min="42" max="16384" width="11.421875" style="16" customWidth="1"/>
  </cols>
  <sheetData>
    <row r="1" spans="1:39" ht="13.5">
      <c r="A1" s="13" t="s">
        <v>138</v>
      </c>
      <c r="AM1" s="17"/>
    </row>
    <row r="2" spans="1:39" ht="13.5">
      <c r="A2" s="13" t="s">
        <v>14</v>
      </c>
      <c r="D2" s="13">
        <v>1997</v>
      </c>
      <c r="E2" s="58" t="s">
        <v>133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v>2004</v>
      </c>
      <c r="AM2" s="17"/>
    </row>
    <row r="3" spans="1:39" ht="13.5">
      <c r="A3" s="13"/>
      <c r="G3" s="16" t="s">
        <v>14</v>
      </c>
      <c r="I3" s="16">
        <v>1997</v>
      </c>
      <c r="J3" s="16">
        <v>1998</v>
      </c>
      <c r="K3" s="16">
        <v>1999</v>
      </c>
      <c r="L3" s="16">
        <v>2000</v>
      </c>
      <c r="M3" s="16">
        <v>2001</v>
      </c>
      <c r="N3" s="16">
        <v>2002</v>
      </c>
      <c r="O3" s="16">
        <v>2003</v>
      </c>
      <c r="P3" s="16">
        <v>2004</v>
      </c>
      <c r="AM3" s="17"/>
    </row>
    <row r="4" spans="1:41" ht="18" customHeight="1">
      <c r="A4" s="104" t="s">
        <v>1030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/>
    </row>
    <row r="5" spans="1:41" ht="15" customHeight="1">
      <c r="A5" s="59" t="s">
        <v>35</v>
      </c>
      <c r="B5" s="83" t="s">
        <v>28</v>
      </c>
      <c r="C5" s="83" t="s">
        <v>28</v>
      </c>
      <c r="D5" s="83" t="s">
        <v>28</v>
      </c>
      <c r="E5" s="83" t="s">
        <v>28</v>
      </c>
      <c r="F5" s="83" t="s">
        <v>31</v>
      </c>
      <c r="G5" s="84" t="s">
        <v>28</v>
      </c>
      <c r="H5" s="84" t="s">
        <v>28</v>
      </c>
      <c r="I5" s="84" t="s">
        <v>28</v>
      </c>
      <c r="J5" s="84" t="s">
        <v>28</v>
      </c>
      <c r="K5" s="84" t="s">
        <v>28</v>
      </c>
      <c r="L5" s="84" t="s">
        <v>28</v>
      </c>
      <c r="M5" s="84" t="s">
        <v>28</v>
      </c>
      <c r="N5" s="84" t="s">
        <v>28</v>
      </c>
      <c r="O5" s="84" t="s">
        <v>28</v>
      </c>
      <c r="P5" s="84" t="s">
        <v>28</v>
      </c>
      <c r="Q5" s="84" t="s">
        <v>28</v>
      </c>
      <c r="R5" s="84" t="s">
        <v>28</v>
      </c>
      <c r="S5" s="84" t="s">
        <v>28</v>
      </c>
      <c r="T5" s="84" t="s">
        <v>28</v>
      </c>
      <c r="U5" s="84" t="s">
        <v>29</v>
      </c>
      <c r="V5" s="84" t="s">
        <v>29</v>
      </c>
      <c r="W5" s="84" t="s">
        <v>29</v>
      </c>
      <c r="X5" s="84" t="s">
        <v>29</v>
      </c>
      <c r="Y5" s="84" t="s">
        <v>29</v>
      </c>
      <c r="Z5" s="84" t="s">
        <v>29</v>
      </c>
      <c r="AA5" s="84" t="s">
        <v>29</v>
      </c>
      <c r="AB5" s="84" t="s">
        <v>29</v>
      </c>
      <c r="AC5" s="84" t="s">
        <v>29</v>
      </c>
      <c r="AD5" s="84" t="s">
        <v>29</v>
      </c>
      <c r="AE5" s="84" t="s">
        <v>29</v>
      </c>
      <c r="AF5" s="84" t="s">
        <v>29</v>
      </c>
      <c r="AG5" s="84" t="s">
        <v>29</v>
      </c>
      <c r="AH5" s="84" t="s">
        <v>29</v>
      </c>
      <c r="AI5" s="84" t="s">
        <v>29</v>
      </c>
      <c r="AJ5" s="84" t="s">
        <v>29</v>
      </c>
      <c r="AK5" s="83" t="s">
        <v>20</v>
      </c>
      <c r="AL5" s="84" t="s">
        <v>20</v>
      </c>
      <c r="AM5" s="83" t="s">
        <v>4</v>
      </c>
      <c r="AN5" s="83" t="s">
        <v>1</v>
      </c>
      <c r="AO5" s="83" t="s">
        <v>2</v>
      </c>
    </row>
    <row r="6" spans="1:41" ht="15" customHeight="1">
      <c r="A6" s="68" t="s">
        <v>36</v>
      </c>
      <c r="B6" s="85" t="s">
        <v>27</v>
      </c>
      <c r="C6" s="85" t="s">
        <v>5</v>
      </c>
      <c r="D6" s="85" t="s">
        <v>6</v>
      </c>
      <c r="E6" s="85" t="s">
        <v>20</v>
      </c>
      <c r="F6" s="85"/>
      <c r="G6" s="12" t="s">
        <v>34</v>
      </c>
      <c r="H6" s="12" t="s">
        <v>892</v>
      </c>
      <c r="I6" s="12" t="s">
        <v>893</v>
      </c>
      <c r="J6" s="12" t="s">
        <v>894</v>
      </c>
      <c r="K6" s="12" t="s">
        <v>837</v>
      </c>
      <c r="L6" s="12" t="s">
        <v>895</v>
      </c>
      <c r="M6" s="12" t="s">
        <v>868</v>
      </c>
      <c r="N6" s="12" t="s">
        <v>33</v>
      </c>
      <c r="O6" s="12" t="s">
        <v>896</v>
      </c>
      <c r="P6" s="12" t="s">
        <v>897</v>
      </c>
      <c r="Q6" s="12" t="s">
        <v>898</v>
      </c>
      <c r="R6" s="12" t="s">
        <v>899</v>
      </c>
      <c r="S6" s="12" t="s">
        <v>900</v>
      </c>
      <c r="T6" s="12" t="s">
        <v>857</v>
      </c>
      <c r="U6" s="12" t="s">
        <v>5</v>
      </c>
      <c r="V6" s="12" t="s">
        <v>6</v>
      </c>
      <c r="W6" s="12" t="s">
        <v>34</v>
      </c>
      <c r="X6" s="12" t="s">
        <v>892</v>
      </c>
      <c r="Y6" s="12" t="s">
        <v>893</v>
      </c>
      <c r="Z6" s="12" t="s">
        <v>894</v>
      </c>
      <c r="AA6" s="12" t="s">
        <v>837</v>
      </c>
      <c r="AB6" s="12" t="s">
        <v>895</v>
      </c>
      <c r="AC6" s="12" t="s">
        <v>868</v>
      </c>
      <c r="AD6" s="12" t="s">
        <v>33</v>
      </c>
      <c r="AE6" s="12" t="s">
        <v>896</v>
      </c>
      <c r="AF6" s="12" t="s">
        <v>897</v>
      </c>
      <c r="AG6" s="12" t="s">
        <v>898</v>
      </c>
      <c r="AH6" s="12" t="s">
        <v>899</v>
      </c>
      <c r="AI6" s="12" t="s">
        <v>900</v>
      </c>
      <c r="AJ6" s="12" t="s">
        <v>857</v>
      </c>
      <c r="AK6" s="85"/>
      <c r="AL6" s="12"/>
      <c r="AM6" s="85"/>
      <c r="AN6" s="85"/>
      <c r="AO6" s="85"/>
    </row>
    <row r="7" spans="1:41" ht="13.5">
      <c r="A7" s="11">
        <v>586</v>
      </c>
      <c r="B7" s="77">
        <v>1</v>
      </c>
      <c r="C7" s="78" t="s">
        <v>820</v>
      </c>
      <c r="D7" s="78">
        <v>1</v>
      </c>
      <c r="E7" s="77">
        <v>1</v>
      </c>
      <c r="F7" s="86" t="s">
        <v>901</v>
      </c>
      <c r="G7" s="79" t="s">
        <v>820</v>
      </c>
      <c r="H7" s="79" t="s">
        <v>820</v>
      </c>
      <c r="I7" s="79" t="s">
        <v>820</v>
      </c>
      <c r="J7" s="79" t="s">
        <v>820</v>
      </c>
      <c r="K7" s="79" t="s">
        <v>820</v>
      </c>
      <c r="L7" s="79" t="s">
        <v>820</v>
      </c>
      <c r="M7" s="79" t="s">
        <v>820</v>
      </c>
      <c r="N7" s="79" t="s">
        <v>820</v>
      </c>
      <c r="O7" s="79" t="s">
        <v>820</v>
      </c>
      <c r="P7" s="79" t="s">
        <v>820</v>
      </c>
      <c r="Q7" s="79">
        <v>1</v>
      </c>
      <c r="R7" s="79" t="s">
        <v>820</v>
      </c>
      <c r="S7" s="79" t="s">
        <v>820</v>
      </c>
      <c r="T7" s="79" t="s">
        <v>820</v>
      </c>
      <c r="U7" s="80">
        <v>0</v>
      </c>
      <c r="V7" s="80">
        <v>1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1</v>
      </c>
      <c r="AH7" s="80">
        <v>0</v>
      </c>
      <c r="AI7" s="80">
        <v>0</v>
      </c>
      <c r="AJ7" s="80">
        <v>0</v>
      </c>
      <c r="AK7" s="87" t="s">
        <v>902</v>
      </c>
      <c r="AL7" s="46">
        <v>2001</v>
      </c>
      <c r="AM7" s="50" t="s">
        <v>619</v>
      </c>
      <c r="AN7" s="81" t="s">
        <v>589</v>
      </c>
      <c r="AO7" s="88" t="s">
        <v>650</v>
      </c>
    </row>
    <row r="8" spans="1:41" ht="13.5">
      <c r="A8" s="11">
        <v>578</v>
      </c>
      <c r="B8" s="77">
        <v>2</v>
      </c>
      <c r="C8" s="78" t="s">
        <v>820</v>
      </c>
      <c r="D8" s="78">
        <v>2</v>
      </c>
      <c r="E8" s="77">
        <v>1</v>
      </c>
      <c r="F8" s="86" t="s">
        <v>903</v>
      </c>
      <c r="G8" s="79" t="s">
        <v>820</v>
      </c>
      <c r="H8" s="79" t="s">
        <v>820</v>
      </c>
      <c r="I8" s="79" t="s">
        <v>820</v>
      </c>
      <c r="J8" s="79" t="s">
        <v>820</v>
      </c>
      <c r="K8" s="79" t="s">
        <v>820</v>
      </c>
      <c r="L8" s="79" t="s">
        <v>820</v>
      </c>
      <c r="M8" s="79" t="s">
        <v>820</v>
      </c>
      <c r="N8" s="79">
        <v>1</v>
      </c>
      <c r="O8" s="79" t="s">
        <v>820</v>
      </c>
      <c r="P8" s="79" t="s">
        <v>820</v>
      </c>
      <c r="Q8" s="79" t="s">
        <v>820</v>
      </c>
      <c r="R8" s="79" t="s">
        <v>820</v>
      </c>
      <c r="S8" s="79" t="s">
        <v>820</v>
      </c>
      <c r="T8" s="79" t="s">
        <v>820</v>
      </c>
      <c r="U8" s="80">
        <v>0</v>
      </c>
      <c r="V8" s="80">
        <v>1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1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7" t="s">
        <v>904</v>
      </c>
      <c r="AL8" s="46">
        <v>1998</v>
      </c>
      <c r="AM8" s="50" t="s">
        <v>619</v>
      </c>
      <c r="AN8" s="81" t="s">
        <v>642</v>
      </c>
      <c r="AO8" s="82" t="s">
        <v>643</v>
      </c>
    </row>
    <row r="9" spans="1:41" ht="13.5">
      <c r="A9" s="11">
        <v>581</v>
      </c>
      <c r="B9" s="77">
        <v>3</v>
      </c>
      <c r="C9" s="78" t="s">
        <v>820</v>
      </c>
      <c r="D9" s="78">
        <v>3</v>
      </c>
      <c r="E9" s="77">
        <v>1</v>
      </c>
      <c r="F9" s="86" t="s">
        <v>905</v>
      </c>
      <c r="G9" s="79" t="s">
        <v>820</v>
      </c>
      <c r="H9" s="79" t="s">
        <v>820</v>
      </c>
      <c r="I9" s="79" t="s">
        <v>820</v>
      </c>
      <c r="J9" s="79" t="s">
        <v>820</v>
      </c>
      <c r="K9" s="79" t="s">
        <v>820</v>
      </c>
      <c r="L9" s="79" t="s">
        <v>820</v>
      </c>
      <c r="M9" s="79" t="s">
        <v>820</v>
      </c>
      <c r="N9" s="79" t="s">
        <v>820</v>
      </c>
      <c r="O9" s="79" t="s">
        <v>820</v>
      </c>
      <c r="P9" s="79" t="s">
        <v>820</v>
      </c>
      <c r="Q9" s="79" t="s">
        <v>820</v>
      </c>
      <c r="R9" s="79">
        <v>1</v>
      </c>
      <c r="S9" s="79" t="s">
        <v>820</v>
      </c>
      <c r="T9" s="79" t="s">
        <v>820</v>
      </c>
      <c r="U9" s="80">
        <v>0</v>
      </c>
      <c r="V9" s="80">
        <v>1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1</v>
      </c>
      <c r="AI9" s="80">
        <v>0</v>
      </c>
      <c r="AJ9" s="80">
        <v>0</v>
      </c>
      <c r="AK9" s="87" t="s">
        <v>906</v>
      </c>
      <c r="AL9" s="46">
        <v>2002</v>
      </c>
      <c r="AM9" s="50" t="s">
        <v>619</v>
      </c>
      <c r="AN9" s="81" t="s">
        <v>648</v>
      </c>
      <c r="AO9" s="82" t="s">
        <v>636</v>
      </c>
    </row>
    <row r="10" spans="1:41" ht="13.5">
      <c r="A10" s="11">
        <v>563</v>
      </c>
      <c r="B10" s="77">
        <v>4</v>
      </c>
      <c r="C10" s="78" t="s">
        <v>820</v>
      </c>
      <c r="D10" s="78">
        <v>4</v>
      </c>
      <c r="E10" s="77">
        <v>2</v>
      </c>
      <c r="F10" s="86" t="s">
        <v>907</v>
      </c>
      <c r="G10" s="79" t="s">
        <v>820</v>
      </c>
      <c r="H10" s="79" t="s">
        <v>820</v>
      </c>
      <c r="I10" s="79" t="s">
        <v>820</v>
      </c>
      <c r="J10" s="79" t="s">
        <v>820</v>
      </c>
      <c r="K10" s="79" t="s">
        <v>820</v>
      </c>
      <c r="L10" s="79" t="s">
        <v>820</v>
      </c>
      <c r="M10" s="79" t="s">
        <v>820</v>
      </c>
      <c r="N10" s="79" t="s">
        <v>820</v>
      </c>
      <c r="O10" s="79" t="s">
        <v>820</v>
      </c>
      <c r="P10" s="79" t="s">
        <v>820</v>
      </c>
      <c r="Q10" s="79" t="s">
        <v>820</v>
      </c>
      <c r="R10" s="79">
        <v>2</v>
      </c>
      <c r="S10" s="79" t="s">
        <v>820</v>
      </c>
      <c r="T10" s="79" t="s">
        <v>820</v>
      </c>
      <c r="U10" s="80">
        <v>0</v>
      </c>
      <c r="V10" s="80">
        <v>1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1</v>
      </c>
      <c r="AI10" s="80">
        <v>0</v>
      </c>
      <c r="AJ10" s="80">
        <v>0</v>
      </c>
      <c r="AK10" s="87" t="s">
        <v>906</v>
      </c>
      <c r="AL10" s="46">
        <v>2002</v>
      </c>
      <c r="AM10" s="50" t="s">
        <v>619</v>
      </c>
      <c r="AN10" s="81" t="s">
        <v>635</v>
      </c>
      <c r="AO10" s="82" t="s">
        <v>636</v>
      </c>
    </row>
    <row r="11" spans="1:41" ht="13.5">
      <c r="A11" s="11">
        <v>674</v>
      </c>
      <c r="B11" s="77">
        <v>5</v>
      </c>
      <c r="C11" s="78" t="s">
        <v>820</v>
      </c>
      <c r="D11" s="78">
        <v>5</v>
      </c>
      <c r="E11" s="77">
        <v>3</v>
      </c>
      <c r="F11" s="86" t="s">
        <v>908</v>
      </c>
      <c r="G11" s="79" t="s">
        <v>820</v>
      </c>
      <c r="H11" s="79" t="s">
        <v>820</v>
      </c>
      <c r="I11" s="79" t="s">
        <v>820</v>
      </c>
      <c r="J11" s="79" t="s">
        <v>820</v>
      </c>
      <c r="K11" s="79" t="s">
        <v>820</v>
      </c>
      <c r="L11" s="79" t="s">
        <v>820</v>
      </c>
      <c r="M11" s="79" t="s">
        <v>820</v>
      </c>
      <c r="N11" s="79" t="s">
        <v>820</v>
      </c>
      <c r="O11" s="79" t="s">
        <v>820</v>
      </c>
      <c r="P11" s="79" t="s">
        <v>820</v>
      </c>
      <c r="Q11" s="79" t="s">
        <v>820</v>
      </c>
      <c r="R11" s="79">
        <v>3</v>
      </c>
      <c r="S11" s="79" t="s">
        <v>820</v>
      </c>
      <c r="T11" s="79" t="s">
        <v>820</v>
      </c>
      <c r="U11" s="80">
        <v>0</v>
      </c>
      <c r="V11" s="80">
        <v>1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1</v>
      </c>
      <c r="AI11" s="80">
        <v>0</v>
      </c>
      <c r="AJ11" s="80">
        <v>0</v>
      </c>
      <c r="AK11" s="87" t="s">
        <v>899</v>
      </c>
      <c r="AL11" s="46">
        <v>2002</v>
      </c>
      <c r="AM11" s="50" t="s">
        <v>6</v>
      </c>
      <c r="AN11" s="81" t="s">
        <v>85</v>
      </c>
      <c r="AO11" s="82" t="s">
        <v>82</v>
      </c>
    </row>
    <row r="12" spans="1:41" ht="13.5">
      <c r="A12" s="11">
        <v>679</v>
      </c>
      <c r="B12" s="77">
        <v>6</v>
      </c>
      <c r="C12" s="78" t="s">
        <v>820</v>
      </c>
      <c r="D12" s="78">
        <v>6</v>
      </c>
      <c r="E12" s="77">
        <v>2</v>
      </c>
      <c r="F12" s="86" t="s">
        <v>909</v>
      </c>
      <c r="G12" s="79" t="s">
        <v>820</v>
      </c>
      <c r="H12" s="79" t="s">
        <v>820</v>
      </c>
      <c r="I12" s="79" t="s">
        <v>820</v>
      </c>
      <c r="J12" s="79" t="s">
        <v>820</v>
      </c>
      <c r="K12" s="79" t="s">
        <v>820</v>
      </c>
      <c r="L12" s="79" t="s">
        <v>820</v>
      </c>
      <c r="M12" s="79" t="s">
        <v>820</v>
      </c>
      <c r="N12" s="79" t="s">
        <v>820</v>
      </c>
      <c r="O12" s="79" t="s">
        <v>820</v>
      </c>
      <c r="P12" s="79" t="s">
        <v>820</v>
      </c>
      <c r="Q12" s="79">
        <v>2</v>
      </c>
      <c r="R12" s="79" t="s">
        <v>820</v>
      </c>
      <c r="S12" s="79" t="s">
        <v>820</v>
      </c>
      <c r="T12" s="79" t="s">
        <v>820</v>
      </c>
      <c r="U12" s="80">
        <v>0</v>
      </c>
      <c r="V12" s="80">
        <v>1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1</v>
      </c>
      <c r="AH12" s="80">
        <v>0</v>
      </c>
      <c r="AI12" s="80">
        <v>0</v>
      </c>
      <c r="AJ12" s="80">
        <v>0</v>
      </c>
      <c r="AK12" s="87" t="s">
        <v>898</v>
      </c>
      <c r="AL12" s="46">
        <v>2001</v>
      </c>
      <c r="AM12" s="50" t="s">
        <v>6</v>
      </c>
      <c r="AN12" s="81" t="s">
        <v>377</v>
      </c>
      <c r="AO12" s="82" t="s">
        <v>82</v>
      </c>
    </row>
    <row r="13" spans="1:41" ht="13.5">
      <c r="A13" s="11">
        <v>653</v>
      </c>
      <c r="B13" s="77">
        <v>7</v>
      </c>
      <c r="C13" s="78" t="s">
        <v>820</v>
      </c>
      <c r="D13" s="78">
        <v>7</v>
      </c>
      <c r="E13" s="77">
        <v>1</v>
      </c>
      <c r="F13" s="86" t="s">
        <v>910</v>
      </c>
      <c r="G13" s="79" t="s">
        <v>820</v>
      </c>
      <c r="H13" s="79" t="s">
        <v>820</v>
      </c>
      <c r="I13" s="79" t="s">
        <v>820</v>
      </c>
      <c r="J13" s="79" t="s">
        <v>820</v>
      </c>
      <c r="K13" s="79" t="s">
        <v>820</v>
      </c>
      <c r="L13" s="79" t="s">
        <v>820</v>
      </c>
      <c r="M13" s="79" t="s">
        <v>820</v>
      </c>
      <c r="N13" s="79" t="s">
        <v>820</v>
      </c>
      <c r="O13" s="79" t="s">
        <v>820</v>
      </c>
      <c r="P13" s="79" t="s">
        <v>820</v>
      </c>
      <c r="Q13" s="79" t="s">
        <v>820</v>
      </c>
      <c r="R13" s="79" t="s">
        <v>820</v>
      </c>
      <c r="S13" s="79" t="s">
        <v>820</v>
      </c>
      <c r="T13" s="79">
        <v>1</v>
      </c>
      <c r="U13" s="80">
        <v>0</v>
      </c>
      <c r="V13" s="80">
        <v>1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1</v>
      </c>
      <c r="AK13" s="87" t="s">
        <v>857</v>
      </c>
      <c r="AL13" s="46">
        <v>2004</v>
      </c>
      <c r="AM13" s="50" t="s">
        <v>6</v>
      </c>
      <c r="AN13" s="81" t="s">
        <v>72</v>
      </c>
      <c r="AO13" s="82" t="s">
        <v>51</v>
      </c>
    </row>
    <row r="14" spans="1:41" ht="13.5">
      <c r="A14" s="11">
        <v>588</v>
      </c>
      <c r="B14" s="77">
        <v>8</v>
      </c>
      <c r="C14" s="78" t="s">
        <v>820</v>
      </c>
      <c r="D14" s="78">
        <v>8</v>
      </c>
      <c r="E14" s="77">
        <v>1</v>
      </c>
      <c r="F14" s="86" t="s">
        <v>911</v>
      </c>
      <c r="G14" s="79" t="s">
        <v>820</v>
      </c>
      <c r="H14" s="79" t="s">
        <v>820</v>
      </c>
      <c r="I14" s="79" t="s">
        <v>820</v>
      </c>
      <c r="J14" s="79" t="s">
        <v>820</v>
      </c>
      <c r="K14" s="79" t="s">
        <v>820</v>
      </c>
      <c r="L14" s="79" t="s">
        <v>820</v>
      </c>
      <c r="M14" s="79" t="s">
        <v>820</v>
      </c>
      <c r="N14" s="79" t="s">
        <v>820</v>
      </c>
      <c r="O14" s="79" t="s">
        <v>820</v>
      </c>
      <c r="P14" s="79">
        <v>1</v>
      </c>
      <c r="Q14" s="79" t="s">
        <v>820</v>
      </c>
      <c r="R14" s="79" t="s">
        <v>820</v>
      </c>
      <c r="S14" s="79" t="s">
        <v>820</v>
      </c>
      <c r="T14" s="79" t="s">
        <v>820</v>
      </c>
      <c r="U14" s="80">
        <v>0</v>
      </c>
      <c r="V14" s="80">
        <v>1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1</v>
      </c>
      <c r="AG14" s="80">
        <v>0</v>
      </c>
      <c r="AH14" s="80">
        <v>0</v>
      </c>
      <c r="AI14" s="80">
        <v>0</v>
      </c>
      <c r="AJ14" s="80">
        <v>0</v>
      </c>
      <c r="AK14" s="87" t="s">
        <v>912</v>
      </c>
      <c r="AL14" s="46">
        <v>2000</v>
      </c>
      <c r="AM14" s="50" t="s">
        <v>619</v>
      </c>
      <c r="AN14" s="81" t="s">
        <v>652</v>
      </c>
      <c r="AO14" s="82" t="s">
        <v>53</v>
      </c>
    </row>
    <row r="15" spans="1:41" ht="13.5">
      <c r="A15" s="11">
        <v>671</v>
      </c>
      <c r="B15" s="77">
        <v>9</v>
      </c>
      <c r="C15" s="78" t="s">
        <v>820</v>
      </c>
      <c r="D15" s="78">
        <v>9</v>
      </c>
      <c r="E15" s="77">
        <v>2</v>
      </c>
      <c r="F15" s="86" t="s">
        <v>913</v>
      </c>
      <c r="G15" s="79" t="s">
        <v>820</v>
      </c>
      <c r="H15" s="79" t="s">
        <v>820</v>
      </c>
      <c r="I15" s="79" t="s">
        <v>820</v>
      </c>
      <c r="J15" s="79" t="s">
        <v>820</v>
      </c>
      <c r="K15" s="79" t="s">
        <v>820</v>
      </c>
      <c r="L15" s="79" t="s">
        <v>820</v>
      </c>
      <c r="M15" s="79" t="s">
        <v>820</v>
      </c>
      <c r="N15" s="79" t="s">
        <v>820</v>
      </c>
      <c r="O15" s="79" t="s">
        <v>820</v>
      </c>
      <c r="P15" s="79">
        <v>2</v>
      </c>
      <c r="Q15" s="79" t="s">
        <v>820</v>
      </c>
      <c r="R15" s="79" t="s">
        <v>820</v>
      </c>
      <c r="S15" s="79" t="s">
        <v>820</v>
      </c>
      <c r="T15" s="79" t="s">
        <v>820</v>
      </c>
      <c r="U15" s="80">
        <v>0</v>
      </c>
      <c r="V15" s="80">
        <v>1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1</v>
      </c>
      <c r="AG15" s="80">
        <v>0</v>
      </c>
      <c r="AH15" s="80">
        <v>0</v>
      </c>
      <c r="AI15" s="80">
        <v>0</v>
      </c>
      <c r="AJ15" s="80">
        <v>0</v>
      </c>
      <c r="AK15" s="87" t="s">
        <v>897</v>
      </c>
      <c r="AL15" s="46">
        <v>2000</v>
      </c>
      <c r="AM15" s="50" t="s">
        <v>6</v>
      </c>
      <c r="AN15" s="81" t="s">
        <v>88</v>
      </c>
      <c r="AO15" s="82" t="s">
        <v>82</v>
      </c>
    </row>
    <row r="16" spans="1:41" ht="13.5">
      <c r="A16" s="11">
        <v>690</v>
      </c>
      <c r="B16" s="77">
        <v>10</v>
      </c>
      <c r="C16" s="78" t="s">
        <v>820</v>
      </c>
      <c r="D16" s="78">
        <v>10</v>
      </c>
      <c r="E16" s="77">
        <v>3</v>
      </c>
      <c r="F16" s="86" t="s">
        <v>914</v>
      </c>
      <c r="G16" s="79" t="s">
        <v>820</v>
      </c>
      <c r="H16" s="79" t="s">
        <v>820</v>
      </c>
      <c r="I16" s="79" t="s">
        <v>820</v>
      </c>
      <c r="J16" s="79" t="s">
        <v>820</v>
      </c>
      <c r="K16" s="79" t="s">
        <v>820</v>
      </c>
      <c r="L16" s="79" t="s">
        <v>820</v>
      </c>
      <c r="M16" s="79" t="s">
        <v>820</v>
      </c>
      <c r="N16" s="79" t="s">
        <v>820</v>
      </c>
      <c r="O16" s="79" t="s">
        <v>820</v>
      </c>
      <c r="P16" s="79" t="s">
        <v>820</v>
      </c>
      <c r="Q16" s="79">
        <v>3</v>
      </c>
      <c r="R16" s="79" t="s">
        <v>820</v>
      </c>
      <c r="S16" s="79" t="s">
        <v>820</v>
      </c>
      <c r="T16" s="79" t="s">
        <v>820</v>
      </c>
      <c r="U16" s="80">
        <v>0</v>
      </c>
      <c r="V16" s="80">
        <v>1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1</v>
      </c>
      <c r="AH16" s="80">
        <v>0</v>
      </c>
      <c r="AI16" s="80">
        <v>0</v>
      </c>
      <c r="AJ16" s="80">
        <v>0</v>
      </c>
      <c r="AK16" s="87" t="s">
        <v>898</v>
      </c>
      <c r="AL16" s="46">
        <v>2001</v>
      </c>
      <c r="AM16" s="50" t="s">
        <v>6</v>
      </c>
      <c r="AN16" s="81" t="s">
        <v>527</v>
      </c>
      <c r="AO16" s="82" t="s">
        <v>53</v>
      </c>
    </row>
    <row r="17" spans="1:41" ht="13.5">
      <c r="A17" s="11">
        <v>655</v>
      </c>
      <c r="B17" s="77">
        <v>11</v>
      </c>
      <c r="C17" s="78" t="s">
        <v>820</v>
      </c>
      <c r="D17" s="78">
        <v>11</v>
      </c>
      <c r="E17" s="77">
        <v>3</v>
      </c>
      <c r="F17" s="86" t="s">
        <v>915</v>
      </c>
      <c r="G17" s="79" t="s">
        <v>820</v>
      </c>
      <c r="H17" s="79" t="s">
        <v>820</v>
      </c>
      <c r="I17" s="79" t="s">
        <v>820</v>
      </c>
      <c r="J17" s="79" t="s">
        <v>820</v>
      </c>
      <c r="K17" s="79" t="s">
        <v>820</v>
      </c>
      <c r="L17" s="79" t="s">
        <v>820</v>
      </c>
      <c r="M17" s="79" t="s">
        <v>820</v>
      </c>
      <c r="N17" s="79" t="s">
        <v>820</v>
      </c>
      <c r="O17" s="79" t="s">
        <v>820</v>
      </c>
      <c r="P17" s="79">
        <v>3</v>
      </c>
      <c r="Q17" s="79" t="s">
        <v>820</v>
      </c>
      <c r="R17" s="79" t="s">
        <v>820</v>
      </c>
      <c r="S17" s="79" t="s">
        <v>820</v>
      </c>
      <c r="T17" s="79" t="s">
        <v>820</v>
      </c>
      <c r="U17" s="80">
        <v>0</v>
      </c>
      <c r="V17" s="80">
        <v>1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1</v>
      </c>
      <c r="AG17" s="80">
        <v>0</v>
      </c>
      <c r="AH17" s="80">
        <v>0</v>
      </c>
      <c r="AI17" s="80">
        <v>0</v>
      </c>
      <c r="AJ17" s="80">
        <v>0</v>
      </c>
      <c r="AK17" s="87" t="s">
        <v>897</v>
      </c>
      <c r="AL17" s="46">
        <v>2000</v>
      </c>
      <c r="AM17" s="50" t="s">
        <v>6</v>
      </c>
      <c r="AN17" s="81" t="s">
        <v>95</v>
      </c>
      <c r="AO17" s="82" t="s">
        <v>46</v>
      </c>
    </row>
    <row r="18" spans="1:41" ht="13.5">
      <c r="A18" s="11">
        <v>577</v>
      </c>
      <c r="B18" s="77">
        <v>12</v>
      </c>
      <c r="C18" s="78" t="s">
        <v>820</v>
      </c>
      <c r="D18" s="78">
        <v>12</v>
      </c>
      <c r="E18" s="77">
        <v>4</v>
      </c>
      <c r="F18" s="86" t="s">
        <v>916</v>
      </c>
      <c r="G18" s="79" t="s">
        <v>820</v>
      </c>
      <c r="H18" s="79" t="s">
        <v>820</v>
      </c>
      <c r="I18" s="79" t="s">
        <v>820</v>
      </c>
      <c r="J18" s="79" t="s">
        <v>820</v>
      </c>
      <c r="K18" s="79" t="s">
        <v>820</v>
      </c>
      <c r="L18" s="79" t="s">
        <v>820</v>
      </c>
      <c r="M18" s="79" t="s">
        <v>820</v>
      </c>
      <c r="N18" s="79" t="s">
        <v>820</v>
      </c>
      <c r="O18" s="79" t="s">
        <v>820</v>
      </c>
      <c r="P18" s="79" t="s">
        <v>820</v>
      </c>
      <c r="Q18" s="79" t="s">
        <v>820</v>
      </c>
      <c r="R18" s="79">
        <v>4</v>
      </c>
      <c r="S18" s="79" t="s">
        <v>820</v>
      </c>
      <c r="T18" s="79" t="s">
        <v>820</v>
      </c>
      <c r="U18" s="80">
        <v>0</v>
      </c>
      <c r="V18" s="80">
        <v>1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1</v>
      </c>
      <c r="AI18" s="80">
        <v>0</v>
      </c>
      <c r="AJ18" s="80">
        <v>0</v>
      </c>
      <c r="AK18" s="87" t="s">
        <v>899</v>
      </c>
      <c r="AL18" s="46">
        <v>2002</v>
      </c>
      <c r="AM18" s="50" t="s">
        <v>6</v>
      </c>
      <c r="AN18" s="81" t="s">
        <v>585</v>
      </c>
      <c r="AO18" s="82" t="s">
        <v>53</v>
      </c>
    </row>
    <row r="19" spans="1:41" ht="13.5">
      <c r="A19" s="11">
        <v>650</v>
      </c>
      <c r="B19" s="77">
        <v>13</v>
      </c>
      <c r="C19" s="78" t="s">
        <v>820</v>
      </c>
      <c r="D19" s="78">
        <v>13</v>
      </c>
      <c r="E19" s="77">
        <v>1</v>
      </c>
      <c r="F19" s="86" t="s">
        <v>917</v>
      </c>
      <c r="G19" s="79" t="s">
        <v>820</v>
      </c>
      <c r="H19" s="79" t="s">
        <v>820</v>
      </c>
      <c r="I19" s="79" t="s">
        <v>820</v>
      </c>
      <c r="J19" s="79" t="s">
        <v>820</v>
      </c>
      <c r="K19" s="79" t="s">
        <v>820</v>
      </c>
      <c r="L19" s="79" t="s">
        <v>820</v>
      </c>
      <c r="M19" s="79" t="s">
        <v>820</v>
      </c>
      <c r="N19" s="79" t="s">
        <v>820</v>
      </c>
      <c r="O19" s="79" t="s">
        <v>820</v>
      </c>
      <c r="P19" s="79" t="s">
        <v>820</v>
      </c>
      <c r="Q19" s="79" t="s">
        <v>820</v>
      </c>
      <c r="R19" s="79" t="s">
        <v>820</v>
      </c>
      <c r="S19" s="79">
        <v>1</v>
      </c>
      <c r="T19" s="79" t="s">
        <v>820</v>
      </c>
      <c r="U19" s="80">
        <v>0</v>
      </c>
      <c r="V19" s="80">
        <v>1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1</v>
      </c>
      <c r="AJ19" s="80">
        <v>0</v>
      </c>
      <c r="AK19" s="87" t="s">
        <v>900</v>
      </c>
      <c r="AL19" s="46">
        <v>2003</v>
      </c>
      <c r="AM19" s="50" t="s">
        <v>6</v>
      </c>
      <c r="AN19" s="81" t="s">
        <v>64</v>
      </c>
      <c r="AO19" s="82" t="s">
        <v>65</v>
      </c>
    </row>
    <row r="20" spans="1:41" ht="13.5">
      <c r="A20" s="11">
        <v>619</v>
      </c>
      <c r="B20" s="77">
        <v>14</v>
      </c>
      <c r="C20" s="78" t="s">
        <v>820</v>
      </c>
      <c r="D20" s="78">
        <v>14</v>
      </c>
      <c r="E20" s="77">
        <v>2</v>
      </c>
      <c r="F20" s="86" t="s">
        <v>918</v>
      </c>
      <c r="G20" s="79" t="s">
        <v>820</v>
      </c>
      <c r="H20" s="79" t="s">
        <v>820</v>
      </c>
      <c r="I20" s="79" t="s">
        <v>820</v>
      </c>
      <c r="J20" s="79" t="s">
        <v>820</v>
      </c>
      <c r="K20" s="79" t="s">
        <v>820</v>
      </c>
      <c r="L20" s="79" t="s">
        <v>820</v>
      </c>
      <c r="M20" s="79" t="s">
        <v>820</v>
      </c>
      <c r="N20" s="79" t="s">
        <v>820</v>
      </c>
      <c r="O20" s="79" t="s">
        <v>820</v>
      </c>
      <c r="P20" s="79" t="s">
        <v>820</v>
      </c>
      <c r="Q20" s="79" t="s">
        <v>820</v>
      </c>
      <c r="R20" s="79" t="s">
        <v>820</v>
      </c>
      <c r="S20" s="79">
        <v>2</v>
      </c>
      <c r="T20" s="79" t="s">
        <v>820</v>
      </c>
      <c r="U20" s="80">
        <v>0</v>
      </c>
      <c r="V20" s="80">
        <v>1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1</v>
      </c>
      <c r="AJ20" s="80">
        <v>0</v>
      </c>
      <c r="AK20" s="87" t="s">
        <v>900</v>
      </c>
      <c r="AL20" s="46">
        <v>2003</v>
      </c>
      <c r="AM20" s="50" t="s">
        <v>6</v>
      </c>
      <c r="AN20" s="81" t="s">
        <v>345</v>
      </c>
      <c r="AO20" s="82" t="s">
        <v>44</v>
      </c>
    </row>
    <row r="21" spans="1:41" ht="13.5">
      <c r="A21" s="11">
        <v>587</v>
      </c>
      <c r="B21" s="77">
        <v>15</v>
      </c>
      <c r="C21" s="78" t="s">
        <v>820</v>
      </c>
      <c r="D21" s="78">
        <v>15</v>
      </c>
      <c r="E21" s="77">
        <v>2</v>
      </c>
      <c r="F21" s="86" t="s">
        <v>919</v>
      </c>
      <c r="G21" s="79" t="s">
        <v>820</v>
      </c>
      <c r="H21" s="79" t="s">
        <v>820</v>
      </c>
      <c r="I21" s="79" t="s">
        <v>820</v>
      </c>
      <c r="J21" s="79" t="s">
        <v>820</v>
      </c>
      <c r="K21" s="79" t="s">
        <v>820</v>
      </c>
      <c r="L21" s="79" t="s">
        <v>820</v>
      </c>
      <c r="M21" s="79" t="s">
        <v>820</v>
      </c>
      <c r="N21" s="79" t="s">
        <v>820</v>
      </c>
      <c r="O21" s="79" t="s">
        <v>820</v>
      </c>
      <c r="P21" s="79" t="s">
        <v>820</v>
      </c>
      <c r="Q21" s="79" t="s">
        <v>820</v>
      </c>
      <c r="R21" s="79" t="s">
        <v>820</v>
      </c>
      <c r="S21" s="79" t="s">
        <v>820</v>
      </c>
      <c r="T21" s="79">
        <v>2</v>
      </c>
      <c r="U21" s="80">
        <v>0</v>
      </c>
      <c r="V21" s="80">
        <v>1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1</v>
      </c>
      <c r="AK21" s="87" t="s">
        <v>920</v>
      </c>
      <c r="AL21" s="46">
        <v>2004</v>
      </c>
      <c r="AM21" s="50" t="s">
        <v>619</v>
      </c>
      <c r="AN21" s="81" t="s">
        <v>651</v>
      </c>
      <c r="AO21" s="82" t="s">
        <v>643</v>
      </c>
    </row>
    <row r="22" spans="1:41" ht="13.5">
      <c r="A22" s="11">
        <v>678</v>
      </c>
      <c r="B22" s="77">
        <v>16</v>
      </c>
      <c r="C22" s="78" t="s">
        <v>820</v>
      </c>
      <c r="D22" s="78">
        <v>16</v>
      </c>
      <c r="E22" s="77">
        <v>3</v>
      </c>
      <c r="F22" s="86" t="s">
        <v>921</v>
      </c>
      <c r="G22" s="79" t="s">
        <v>820</v>
      </c>
      <c r="H22" s="79" t="s">
        <v>820</v>
      </c>
      <c r="I22" s="79" t="s">
        <v>820</v>
      </c>
      <c r="J22" s="79" t="s">
        <v>820</v>
      </c>
      <c r="K22" s="79" t="s">
        <v>820</v>
      </c>
      <c r="L22" s="79" t="s">
        <v>820</v>
      </c>
      <c r="M22" s="79" t="s">
        <v>820</v>
      </c>
      <c r="N22" s="79" t="s">
        <v>820</v>
      </c>
      <c r="O22" s="79" t="s">
        <v>820</v>
      </c>
      <c r="P22" s="79" t="s">
        <v>820</v>
      </c>
      <c r="Q22" s="79" t="s">
        <v>820</v>
      </c>
      <c r="R22" s="79" t="s">
        <v>820</v>
      </c>
      <c r="S22" s="79">
        <v>3</v>
      </c>
      <c r="T22" s="79" t="s">
        <v>820</v>
      </c>
      <c r="U22" s="80">
        <v>0</v>
      </c>
      <c r="V22" s="80">
        <v>1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1</v>
      </c>
      <c r="AJ22" s="80">
        <v>0</v>
      </c>
      <c r="AK22" s="87" t="s">
        <v>900</v>
      </c>
      <c r="AL22" s="46">
        <v>2003</v>
      </c>
      <c r="AM22" s="50" t="s">
        <v>6</v>
      </c>
      <c r="AN22" s="81" t="s">
        <v>83</v>
      </c>
      <c r="AO22" s="82" t="s">
        <v>82</v>
      </c>
    </row>
    <row r="23" spans="1:41" ht="13.5">
      <c r="A23" s="11">
        <v>659</v>
      </c>
      <c r="B23" s="77">
        <v>17</v>
      </c>
      <c r="C23" s="78" t="s">
        <v>820</v>
      </c>
      <c r="D23" s="78">
        <v>17</v>
      </c>
      <c r="E23" s="77">
        <v>4</v>
      </c>
      <c r="F23" s="86" t="s">
        <v>922</v>
      </c>
      <c r="G23" s="79" t="s">
        <v>820</v>
      </c>
      <c r="H23" s="79" t="s">
        <v>820</v>
      </c>
      <c r="I23" s="79" t="s">
        <v>820</v>
      </c>
      <c r="J23" s="79" t="s">
        <v>820</v>
      </c>
      <c r="K23" s="79" t="s">
        <v>820</v>
      </c>
      <c r="L23" s="79" t="s">
        <v>820</v>
      </c>
      <c r="M23" s="79" t="s">
        <v>820</v>
      </c>
      <c r="N23" s="79" t="s">
        <v>820</v>
      </c>
      <c r="O23" s="79" t="s">
        <v>820</v>
      </c>
      <c r="P23" s="79" t="s">
        <v>820</v>
      </c>
      <c r="Q23" s="79">
        <v>4</v>
      </c>
      <c r="R23" s="79" t="s">
        <v>820</v>
      </c>
      <c r="S23" s="79" t="s">
        <v>820</v>
      </c>
      <c r="T23" s="79" t="s">
        <v>820</v>
      </c>
      <c r="U23" s="80">
        <v>0</v>
      </c>
      <c r="V23" s="80">
        <v>1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1</v>
      </c>
      <c r="AH23" s="80">
        <v>0</v>
      </c>
      <c r="AI23" s="80">
        <v>0</v>
      </c>
      <c r="AJ23" s="80">
        <v>0</v>
      </c>
      <c r="AK23" s="87" t="s">
        <v>898</v>
      </c>
      <c r="AL23" s="46">
        <v>2001</v>
      </c>
      <c r="AM23" s="50" t="s">
        <v>6</v>
      </c>
      <c r="AN23" s="81" t="s">
        <v>368</v>
      </c>
      <c r="AO23" s="82" t="s">
        <v>48</v>
      </c>
    </row>
    <row r="24" spans="1:41" ht="13.5">
      <c r="A24" s="11">
        <v>689</v>
      </c>
      <c r="B24" s="77">
        <v>18</v>
      </c>
      <c r="C24" s="78" t="s">
        <v>820</v>
      </c>
      <c r="D24" s="78">
        <v>18</v>
      </c>
      <c r="E24" s="77">
        <v>5</v>
      </c>
      <c r="F24" s="86" t="s">
        <v>923</v>
      </c>
      <c r="G24" s="79" t="s">
        <v>820</v>
      </c>
      <c r="H24" s="79" t="s">
        <v>820</v>
      </c>
      <c r="I24" s="79" t="s">
        <v>820</v>
      </c>
      <c r="J24" s="79" t="s">
        <v>820</v>
      </c>
      <c r="K24" s="79" t="s">
        <v>820</v>
      </c>
      <c r="L24" s="79" t="s">
        <v>820</v>
      </c>
      <c r="M24" s="79" t="s">
        <v>820</v>
      </c>
      <c r="N24" s="79" t="s">
        <v>820</v>
      </c>
      <c r="O24" s="79" t="s">
        <v>820</v>
      </c>
      <c r="P24" s="79" t="s">
        <v>820</v>
      </c>
      <c r="Q24" s="79" t="s">
        <v>820</v>
      </c>
      <c r="R24" s="79">
        <v>5</v>
      </c>
      <c r="S24" s="79" t="s">
        <v>820</v>
      </c>
      <c r="T24" s="79" t="s">
        <v>820</v>
      </c>
      <c r="U24" s="80">
        <v>0</v>
      </c>
      <c r="V24" s="80">
        <v>1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1</v>
      </c>
      <c r="AI24" s="80">
        <v>0</v>
      </c>
      <c r="AJ24" s="80">
        <v>0</v>
      </c>
      <c r="AK24" s="87" t="s">
        <v>899</v>
      </c>
      <c r="AL24" s="46">
        <v>2002</v>
      </c>
      <c r="AM24" s="50" t="s">
        <v>6</v>
      </c>
      <c r="AN24" s="81" t="s">
        <v>526</v>
      </c>
      <c r="AO24" s="82" t="s">
        <v>53</v>
      </c>
    </row>
    <row r="25" spans="1:41" ht="13.5">
      <c r="A25" s="11">
        <v>688</v>
      </c>
      <c r="B25" s="77">
        <v>19</v>
      </c>
      <c r="C25" s="78" t="s">
        <v>820</v>
      </c>
      <c r="D25" s="78">
        <v>19</v>
      </c>
      <c r="E25" s="77">
        <v>4</v>
      </c>
      <c r="F25" s="86" t="s">
        <v>924</v>
      </c>
      <c r="G25" s="79" t="s">
        <v>820</v>
      </c>
      <c r="H25" s="79" t="s">
        <v>820</v>
      </c>
      <c r="I25" s="79" t="s">
        <v>820</v>
      </c>
      <c r="J25" s="79" t="s">
        <v>820</v>
      </c>
      <c r="K25" s="79" t="s">
        <v>820</v>
      </c>
      <c r="L25" s="79" t="s">
        <v>820</v>
      </c>
      <c r="M25" s="79" t="s">
        <v>820</v>
      </c>
      <c r="N25" s="79" t="s">
        <v>820</v>
      </c>
      <c r="O25" s="79" t="s">
        <v>820</v>
      </c>
      <c r="P25" s="79" t="s">
        <v>820</v>
      </c>
      <c r="Q25" s="79" t="s">
        <v>820</v>
      </c>
      <c r="R25" s="79" t="s">
        <v>820</v>
      </c>
      <c r="S25" s="79">
        <v>4</v>
      </c>
      <c r="T25" s="79" t="s">
        <v>820</v>
      </c>
      <c r="U25" s="80">
        <v>0</v>
      </c>
      <c r="V25" s="80">
        <v>1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1</v>
      </c>
      <c r="AJ25" s="80">
        <v>0</v>
      </c>
      <c r="AK25" s="87" t="s">
        <v>900</v>
      </c>
      <c r="AL25" s="46">
        <v>2003</v>
      </c>
      <c r="AM25" s="50" t="s">
        <v>6</v>
      </c>
      <c r="AN25" s="81" t="s">
        <v>525</v>
      </c>
      <c r="AO25" s="82" t="s">
        <v>53</v>
      </c>
    </row>
    <row r="26" spans="1:41" ht="13.5">
      <c r="A26" s="11">
        <v>593</v>
      </c>
      <c r="B26" s="77">
        <v>20</v>
      </c>
      <c r="C26" s="78" t="s">
        <v>820</v>
      </c>
      <c r="D26" s="78">
        <v>20</v>
      </c>
      <c r="E26" s="77">
        <v>3</v>
      </c>
      <c r="F26" s="86" t="s">
        <v>925</v>
      </c>
      <c r="G26" s="79" t="s">
        <v>820</v>
      </c>
      <c r="H26" s="79" t="s">
        <v>820</v>
      </c>
      <c r="I26" s="79" t="s">
        <v>820</v>
      </c>
      <c r="J26" s="79" t="s">
        <v>820</v>
      </c>
      <c r="K26" s="79" t="s">
        <v>820</v>
      </c>
      <c r="L26" s="79" t="s">
        <v>820</v>
      </c>
      <c r="M26" s="79" t="s">
        <v>820</v>
      </c>
      <c r="N26" s="79" t="s">
        <v>820</v>
      </c>
      <c r="O26" s="79" t="s">
        <v>820</v>
      </c>
      <c r="P26" s="79" t="s">
        <v>820</v>
      </c>
      <c r="Q26" s="79" t="s">
        <v>820</v>
      </c>
      <c r="R26" s="79" t="s">
        <v>820</v>
      </c>
      <c r="S26" s="79" t="s">
        <v>820</v>
      </c>
      <c r="T26" s="79">
        <v>3</v>
      </c>
      <c r="U26" s="80">
        <v>0</v>
      </c>
      <c r="V26" s="80">
        <v>1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1</v>
      </c>
      <c r="AK26" s="87" t="s">
        <v>920</v>
      </c>
      <c r="AL26" s="46">
        <v>2004</v>
      </c>
      <c r="AM26" s="50" t="s">
        <v>619</v>
      </c>
      <c r="AN26" s="81" t="s">
        <v>719</v>
      </c>
      <c r="AO26" s="82" t="s">
        <v>53</v>
      </c>
    </row>
    <row r="27" spans="1:41" ht="13.5">
      <c r="A27" s="11">
        <v>591</v>
      </c>
      <c r="B27" s="77">
        <v>21</v>
      </c>
      <c r="C27" s="78" t="s">
        <v>820</v>
      </c>
      <c r="D27" s="78">
        <v>21</v>
      </c>
      <c r="E27" s="77">
        <v>4</v>
      </c>
      <c r="F27" s="86" t="s">
        <v>926</v>
      </c>
      <c r="G27" s="79" t="s">
        <v>820</v>
      </c>
      <c r="H27" s="79" t="s">
        <v>820</v>
      </c>
      <c r="I27" s="79" t="s">
        <v>820</v>
      </c>
      <c r="J27" s="79" t="s">
        <v>820</v>
      </c>
      <c r="K27" s="79" t="s">
        <v>820</v>
      </c>
      <c r="L27" s="79" t="s">
        <v>820</v>
      </c>
      <c r="M27" s="79" t="s">
        <v>820</v>
      </c>
      <c r="N27" s="79" t="s">
        <v>820</v>
      </c>
      <c r="O27" s="79" t="s">
        <v>820</v>
      </c>
      <c r="P27" s="79">
        <v>4</v>
      </c>
      <c r="Q27" s="79" t="s">
        <v>820</v>
      </c>
      <c r="R27" s="79" t="s">
        <v>820</v>
      </c>
      <c r="S27" s="79" t="s">
        <v>820</v>
      </c>
      <c r="T27" s="79" t="s">
        <v>820</v>
      </c>
      <c r="U27" s="80">
        <v>0</v>
      </c>
      <c r="V27" s="80">
        <v>1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1</v>
      </c>
      <c r="AG27" s="80">
        <v>0</v>
      </c>
      <c r="AH27" s="80">
        <v>0</v>
      </c>
      <c r="AI27" s="80">
        <v>0</v>
      </c>
      <c r="AJ27" s="80">
        <v>0</v>
      </c>
      <c r="AK27" s="87" t="s">
        <v>912</v>
      </c>
      <c r="AL27" s="46">
        <v>2000</v>
      </c>
      <c r="AM27" s="50" t="s">
        <v>619</v>
      </c>
      <c r="AN27" s="81" t="s">
        <v>716</v>
      </c>
      <c r="AO27" s="82" t="s">
        <v>717</v>
      </c>
    </row>
    <row r="28" spans="1:41" ht="13.5">
      <c r="A28" s="11">
        <v>596</v>
      </c>
      <c r="B28" s="77">
        <v>22</v>
      </c>
      <c r="C28" s="78" t="s">
        <v>820</v>
      </c>
      <c r="D28" s="78">
        <v>22</v>
      </c>
      <c r="E28" s="77">
        <v>5</v>
      </c>
      <c r="F28" s="86" t="s">
        <v>927</v>
      </c>
      <c r="G28" s="79" t="s">
        <v>820</v>
      </c>
      <c r="H28" s="79" t="s">
        <v>820</v>
      </c>
      <c r="I28" s="79" t="s">
        <v>820</v>
      </c>
      <c r="J28" s="79" t="s">
        <v>820</v>
      </c>
      <c r="K28" s="79" t="s">
        <v>820</v>
      </c>
      <c r="L28" s="79" t="s">
        <v>820</v>
      </c>
      <c r="M28" s="79" t="s">
        <v>820</v>
      </c>
      <c r="N28" s="79" t="s">
        <v>820</v>
      </c>
      <c r="O28" s="79" t="s">
        <v>820</v>
      </c>
      <c r="P28" s="79" t="s">
        <v>820</v>
      </c>
      <c r="Q28" s="79">
        <v>5</v>
      </c>
      <c r="R28" s="79" t="s">
        <v>820</v>
      </c>
      <c r="S28" s="79" t="s">
        <v>820</v>
      </c>
      <c r="T28" s="79" t="s">
        <v>820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1</v>
      </c>
      <c r="AH28" s="80">
        <v>0</v>
      </c>
      <c r="AI28" s="80">
        <v>0</v>
      </c>
      <c r="AJ28" s="80">
        <v>0</v>
      </c>
      <c r="AK28" s="87" t="s">
        <v>902</v>
      </c>
      <c r="AL28" s="46">
        <v>2001</v>
      </c>
      <c r="AM28" s="50" t="s">
        <v>619</v>
      </c>
      <c r="AN28" s="81" t="s">
        <v>721</v>
      </c>
      <c r="AO28" s="82" t="s">
        <v>48</v>
      </c>
    </row>
    <row r="29" spans="1:41" ht="13.5">
      <c r="A29" s="11">
        <v>647</v>
      </c>
      <c r="B29" s="77">
        <v>23</v>
      </c>
      <c r="C29" s="78" t="s">
        <v>820</v>
      </c>
      <c r="D29" s="78">
        <v>23</v>
      </c>
      <c r="E29" s="77">
        <v>1</v>
      </c>
      <c r="F29" s="86" t="s">
        <v>928</v>
      </c>
      <c r="G29" s="79" t="s">
        <v>820</v>
      </c>
      <c r="H29" s="79" t="s">
        <v>820</v>
      </c>
      <c r="I29" s="79" t="s">
        <v>820</v>
      </c>
      <c r="J29" s="79" t="s">
        <v>820</v>
      </c>
      <c r="K29" s="79" t="s">
        <v>820</v>
      </c>
      <c r="L29" s="79" t="s">
        <v>820</v>
      </c>
      <c r="M29" s="79" t="s">
        <v>820</v>
      </c>
      <c r="N29" s="79" t="s">
        <v>820</v>
      </c>
      <c r="O29" s="79">
        <v>1</v>
      </c>
      <c r="P29" s="79" t="s">
        <v>820</v>
      </c>
      <c r="Q29" s="79" t="s">
        <v>820</v>
      </c>
      <c r="R29" s="79" t="s">
        <v>820</v>
      </c>
      <c r="S29" s="79" t="s">
        <v>820</v>
      </c>
      <c r="T29" s="79" t="s">
        <v>820</v>
      </c>
      <c r="U29" s="80">
        <v>0</v>
      </c>
      <c r="V29" s="80">
        <v>1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1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7" t="s">
        <v>896</v>
      </c>
      <c r="AL29" s="46">
        <v>1999</v>
      </c>
      <c r="AM29" s="50" t="s">
        <v>6</v>
      </c>
      <c r="AN29" s="81" t="s">
        <v>76</v>
      </c>
      <c r="AO29" s="82" t="s">
        <v>42</v>
      </c>
    </row>
    <row r="30" spans="1:41" ht="13.5">
      <c r="A30" s="11">
        <v>553</v>
      </c>
      <c r="B30" s="77">
        <v>24</v>
      </c>
      <c r="C30" s="78" t="s">
        <v>820</v>
      </c>
      <c r="D30" s="78">
        <v>24</v>
      </c>
      <c r="E30" s="77">
        <v>6</v>
      </c>
      <c r="F30" s="86" t="s">
        <v>929</v>
      </c>
      <c r="G30" s="79" t="s">
        <v>820</v>
      </c>
      <c r="H30" s="79" t="s">
        <v>820</v>
      </c>
      <c r="I30" s="79" t="s">
        <v>820</v>
      </c>
      <c r="J30" s="79" t="s">
        <v>820</v>
      </c>
      <c r="K30" s="79" t="s">
        <v>820</v>
      </c>
      <c r="L30" s="79" t="s">
        <v>820</v>
      </c>
      <c r="M30" s="79" t="s">
        <v>820</v>
      </c>
      <c r="N30" s="79" t="s">
        <v>820</v>
      </c>
      <c r="O30" s="79" t="s">
        <v>820</v>
      </c>
      <c r="P30" s="79" t="s">
        <v>820</v>
      </c>
      <c r="Q30" s="79" t="s">
        <v>820</v>
      </c>
      <c r="R30" s="79">
        <v>6</v>
      </c>
      <c r="S30" s="79" t="s">
        <v>820</v>
      </c>
      <c r="T30" s="79" t="s">
        <v>820</v>
      </c>
      <c r="U30" s="80">
        <v>0</v>
      </c>
      <c r="V30" s="80">
        <v>1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1</v>
      </c>
      <c r="AI30" s="80">
        <v>0</v>
      </c>
      <c r="AJ30" s="80">
        <v>0</v>
      </c>
      <c r="AK30" s="87" t="s">
        <v>906</v>
      </c>
      <c r="AL30" s="46">
        <v>2002</v>
      </c>
      <c r="AM30" s="50" t="s">
        <v>619</v>
      </c>
      <c r="AN30" s="81" t="s">
        <v>620</v>
      </c>
      <c r="AO30" s="82" t="s">
        <v>48</v>
      </c>
    </row>
    <row r="31" spans="1:41" ht="13.5">
      <c r="A31" s="11">
        <v>618</v>
      </c>
      <c r="B31" s="77">
        <v>25</v>
      </c>
      <c r="C31" s="78" t="s">
        <v>820</v>
      </c>
      <c r="D31" s="78">
        <v>25</v>
      </c>
      <c r="E31" s="77">
        <v>7</v>
      </c>
      <c r="F31" s="86" t="s">
        <v>930</v>
      </c>
      <c r="G31" s="79" t="s">
        <v>820</v>
      </c>
      <c r="H31" s="79" t="s">
        <v>820</v>
      </c>
      <c r="I31" s="79" t="s">
        <v>820</v>
      </c>
      <c r="J31" s="79" t="s">
        <v>820</v>
      </c>
      <c r="K31" s="79" t="s">
        <v>820</v>
      </c>
      <c r="L31" s="79" t="s">
        <v>820</v>
      </c>
      <c r="M31" s="79" t="s">
        <v>820</v>
      </c>
      <c r="N31" s="79" t="s">
        <v>820</v>
      </c>
      <c r="O31" s="79" t="s">
        <v>820</v>
      </c>
      <c r="P31" s="79" t="s">
        <v>820</v>
      </c>
      <c r="Q31" s="79" t="s">
        <v>820</v>
      </c>
      <c r="R31" s="79">
        <v>7</v>
      </c>
      <c r="S31" s="79" t="s">
        <v>820</v>
      </c>
      <c r="T31" s="79" t="s">
        <v>820</v>
      </c>
      <c r="U31" s="80">
        <v>0</v>
      </c>
      <c r="V31" s="80">
        <v>1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1</v>
      </c>
      <c r="AI31" s="80">
        <v>0</v>
      </c>
      <c r="AJ31" s="80">
        <v>0</v>
      </c>
      <c r="AK31" s="87" t="s">
        <v>899</v>
      </c>
      <c r="AL31" s="46">
        <v>2002</v>
      </c>
      <c r="AM31" s="50" t="s">
        <v>6</v>
      </c>
      <c r="AN31" s="81" t="s">
        <v>93</v>
      </c>
      <c r="AO31" s="82" t="s">
        <v>44</v>
      </c>
    </row>
    <row r="32" spans="1:41" ht="13.5">
      <c r="A32" s="11">
        <v>615</v>
      </c>
      <c r="B32" s="77">
        <v>26</v>
      </c>
      <c r="C32" s="78" t="s">
        <v>820</v>
      </c>
      <c r="D32" s="78">
        <v>26</v>
      </c>
      <c r="E32" s="77">
        <v>5</v>
      </c>
      <c r="F32" s="86" t="s">
        <v>931</v>
      </c>
      <c r="G32" s="79" t="s">
        <v>820</v>
      </c>
      <c r="H32" s="79" t="s">
        <v>820</v>
      </c>
      <c r="I32" s="79" t="s">
        <v>820</v>
      </c>
      <c r="J32" s="79" t="s">
        <v>820</v>
      </c>
      <c r="K32" s="79" t="s">
        <v>820</v>
      </c>
      <c r="L32" s="79" t="s">
        <v>820</v>
      </c>
      <c r="M32" s="79" t="s">
        <v>820</v>
      </c>
      <c r="N32" s="79" t="s">
        <v>820</v>
      </c>
      <c r="O32" s="79" t="s">
        <v>820</v>
      </c>
      <c r="P32" s="79" t="s">
        <v>820</v>
      </c>
      <c r="Q32" s="79" t="s">
        <v>820</v>
      </c>
      <c r="R32" s="79" t="s">
        <v>820</v>
      </c>
      <c r="S32" s="79">
        <v>5</v>
      </c>
      <c r="T32" s="79" t="s">
        <v>820</v>
      </c>
      <c r="U32" s="80">
        <v>0</v>
      </c>
      <c r="V32" s="80">
        <v>1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1</v>
      </c>
      <c r="AJ32" s="80">
        <v>0</v>
      </c>
      <c r="AK32" s="87" t="s">
        <v>900</v>
      </c>
      <c r="AL32" s="46">
        <v>2003</v>
      </c>
      <c r="AM32" s="50" t="s">
        <v>6</v>
      </c>
      <c r="AN32" s="81" t="s">
        <v>341</v>
      </c>
      <c r="AO32" s="82" t="s">
        <v>342</v>
      </c>
    </row>
    <row r="33" spans="1:41" ht="13.5">
      <c r="A33" s="11">
        <v>567</v>
      </c>
      <c r="B33" s="77">
        <v>27</v>
      </c>
      <c r="C33" s="78" t="s">
        <v>820</v>
      </c>
      <c r="D33" s="78">
        <v>27</v>
      </c>
      <c r="E33" s="77">
        <v>6</v>
      </c>
      <c r="F33" s="86" t="s">
        <v>932</v>
      </c>
      <c r="G33" s="79" t="s">
        <v>820</v>
      </c>
      <c r="H33" s="79" t="s">
        <v>820</v>
      </c>
      <c r="I33" s="79" t="s">
        <v>820</v>
      </c>
      <c r="J33" s="79" t="s">
        <v>820</v>
      </c>
      <c r="K33" s="79" t="s">
        <v>820</v>
      </c>
      <c r="L33" s="79" t="s">
        <v>820</v>
      </c>
      <c r="M33" s="79" t="s">
        <v>820</v>
      </c>
      <c r="N33" s="79" t="s">
        <v>820</v>
      </c>
      <c r="O33" s="79" t="s">
        <v>820</v>
      </c>
      <c r="P33" s="79" t="s">
        <v>820</v>
      </c>
      <c r="Q33" s="79" t="s">
        <v>820</v>
      </c>
      <c r="R33" s="79" t="s">
        <v>820</v>
      </c>
      <c r="S33" s="79">
        <v>6</v>
      </c>
      <c r="T33" s="79" t="s">
        <v>820</v>
      </c>
      <c r="U33" s="80">
        <v>0</v>
      </c>
      <c r="V33" s="80">
        <v>1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1</v>
      </c>
      <c r="AJ33" s="80">
        <v>0</v>
      </c>
      <c r="AK33" s="87" t="s">
        <v>900</v>
      </c>
      <c r="AL33" s="46">
        <v>2003</v>
      </c>
      <c r="AM33" s="50" t="s">
        <v>6</v>
      </c>
      <c r="AN33" s="81" t="s">
        <v>581</v>
      </c>
      <c r="AO33" s="82" t="s">
        <v>157</v>
      </c>
    </row>
    <row r="34" spans="1:41" ht="13.5">
      <c r="A34" s="11">
        <v>686</v>
      </c>
      <c r="B34" s="77">
        <v>28</v>
      </c>
      <c r="C34" s="78" t="s">
        <v>820</v>
      </c>
      <c r="D34" s="78">
        <v>28</v>
      </c>
      <c r="E34" s="77">
        <v>7</v>
      </c>
      <c r="F34" s="86" t="s">
        <v>933</v>
      </c>
      <c r="G34" s="79" t="s">
        <v>820</v>
      </c>
      <c r="H34" s="79" t="s">
        <v>820</v>
      </c>
      <c r="I34" s="79" t="s">
        <v>820</v>
      </c>
      <c r="J34" s="79" t="s">
        <v>820</v>
      </c>
      <c r="K34" s="79" t="s">
        <v>820</v>
      </c>
      <c r="L34" s="79" t="s">
        <v>820</v>
      </c>
      <c r="M34" s="79" t="s">
        <v>820</v>
      </c>
      <c r="N34" s="79" t="s">
        <v>820</v>
      </c>
      <c r="O34" s="79" t="s">
        <v>820</v>
      </c>
      <c r="P34" s="79" t="s">
        <v>820</v>
      </c>
      <c r="Q34" s="79" t="s">
        <v>820</v>
      </c>
      <c r="R34" s="79" t="s">
        <v>820</v>
      </c>
      <c r="S34" s="79">
        <v>7</v>
      </c>
      <c r="T34" s="79" t="s">
        <v>820</v>
      </c>
      <c r="U34" s="80">
        <v>0</v>
      </c>
      <c r="V34" s="80">
        <v>1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1</v>
      </c>
      <c r="AJ34" s="80">
        <v>0</v>
      </c>
      <c r="AK34" s="87" t="s">
        <v>900</v>
      </c>
      <c r="AL34" s="46">
        <v>2003</v>
      </c>
      <c r="AM34" s="50" t="s">
        <v>6</v>
      </c>
      <c r="AN34" s="81" t="s">
        <v>523</v>
      </c>
      <c r="AO34" s="82" t="s">
        <v>53</v>
      </c>
    </row>
    <row r="35" spans="1:41" ht="13.5">
      <c r="A35" s="11">
        <v>601</v>
      </c>
      <c r="B35" s="77">
        <v>29</v>
      </c>
      <c r="C35" s="78" t="s">
        <v>820</v>
      </c>
      <c r="D35" s="78">
        <v>29</v>
      </c>
      <c r="E35" s="77">
        <v>6</v>
      </c>
      <c r="F35" s="86" t="s">
        <v>934</v>
      </c>
      <c r="G35" s="79" t="s">
        <v>820</v>
      </c>
      <c r="H35" s="79" t="s">
        <v>820</v>
      </c>
      <c r="I35" s="79" t="s">
        <v>820</v>
      </c>
      <c r="J35" s="79" t="s">
        <v>820</v>
      </c>
      <c r="K35" s="79" t="s">
        <v>820</v>
      </c>
      <c r="L35" s="79" t="s">
        <v>820</v>
      </c>
      <c r="M35" s="79" t="s">
        <v>820</v>
      </c>
      <c r="N35" s="79" t="s">
        <v>820</v>
      </c>
      <c r="O35" s="79" t="s">
        <v>820</v>
      </c>
      <c r="P35" s="79" t="s">
        <v>820</v>
      </c>
      <c r="Q35" s="79">
        <v>6</v>
      </c>
      <c r="R35" s="79" t="s">
        <v>820</v>
      </c>
      <c r="S35" s="79" t="s">
        <v>820</v>
      </c>
      <c r="T35" s="79" t="s">
        <v>820</v>
      </c>
      <c r="U35" s="80">
        <v>0</v>
      </c>
      <c r="V35" s="80">
        <v>1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1</v>
      </c>
      <c r="AH35" s="80">
        <v>0</v>
      </c>
      <c r="AI35" s="80">
        <v>0</v>
      </c>
      <c r="AJ35" s="80">
        <v>0</v>
      </c>
      <c r="AK35" s="87" t="s">
        <v>898</v>
      </c>
      <c r="AL35" s="46">
        <v>2001</v>
      </c>
      <c r="AM35" s="50" t="s">
        <v>6</v>
      </c>
      <c r="AN35" s="81" t="s">
        <v>69</v>
      </c>
      <c r="AO35" s="82" t="s">
        <v>333</v>
      </c>
    </row>
    <row r="36" spans="1:41" ht="13.5">
      <c r="A36" s="11">
        <v>598</v>
      </c>
      <c r="B36" s="77">
        <v>30</v>
      </c>
      <c r="C36" s="78" t="s">
        <v>820</v>
      </c>
      <c r="D36" s="78">
        <v>30</v>
      </c>
      <c r="E36" s="77">
        <v>8</v>
      </c>
      <c r="F36" s="86" t="s">
        <v>935</v>
      </c>
      <c r="G36" s="79" t="s">
        <v>820</v>
      </c>
      <c r="H36" s="79" t="s">
        <v>820</v>
      </c>
      <c r="I36" s="79" t="s">
        <v>820</v>
      </c>
      <c r="J36" s="79" t="s">
        <v>820</v>
      </c>
      <c r="K36" s="79" t="s">
        <v>820</v>
      </c>
      <c r="L36" s="79" t="s">
        <v>820</v>
      </c>
      <c r="M36" s="79" t="s">
        <v>820</v>
      </c>
      <c r="N36" s="79" t="s">
        <v>820</v>
      </c>
      <c r="O36" s="79" t="s">
        <v>820</v>
      </c>
      <c r="P36" s="79" t="s">
        <v>820</v>
      </c>
      <c r="Q36" s="79" t="s">
        <v>820</v>
      </c>
      <c r="R36" s="79">
        <v>8</v>
      </c>
      <c r="S36" s="79" t="s">
        <v>820</v>
      </c>
      <c r="T36" s="79" t="s">
        <v>820</v>
      </c>
      <c r="U36" s="80">
        <v>0</v>
      </c>
      <c r="V36" s="80">
        <v>1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1</v>
      </c>
      <c r="AI36" s="80">
        <v>0</v>
      </c>
      <c r="AJ36" s="80">
        <v>0</v>
      </c>
      <c r="AK36" s="87" t="s">
        <v>906</v>
      </c>
      <c r="AL36" s="46">
        <v>2002</v>
      </c>
      <c r="AM36" s="50" t="s">
        <v>619</v>
      </c>
      <c r="AN36" s="81" t="s">
        <v>724</v>
      </c>
      <c r="AO36" s="82" t="s">
        <v>725</v>
      </c>
    </row>
    <row r="37" spans="1:41" ht="13.5">
      <c r="A37" s="11">
        <v>613</v>
      </c>
      <c r="B37" s="77">
        <v>31</v>
      </c>
      <c r="C37" s="78" t="s">
        <v>820</v>
      </c>
      <c r="D37" s="78">
        <v>31</v>
      </c>
      <c r="E37" s="77">
        <v>8</v>
      </c>
      <c r="F37" s="86" t="s">
        <v>936</v>
      </c>
      <c r="G37" s="79" t="s">
        <v>820</v>
      </c>
      <c r="H37" s="79" t="s">
        <v>820</v>
      </c>
      <c r="I37" s="79" t="s">
        <v>820</v>
      </c>
      <c r="J37" s="79" t="s">
        <v>820</v>
      </c>
      <c r="K37" s="79" t="s">
        <v>820</v>
      </c>
      <c r="L37" s="79" t="s">
        <v>820</v>
      </c>
      <c r="M37" s="79" t="s">
        <v>820</v>
      </c>
      <c r="N37" s="79" t="s">
        <v>820</v>
      </c>
      <c r="O37" s="79" t="s">
        <v>820</v>
      </c>
      <c r="P37" s="79" t="s">
        <v>820</v>
      </c>
      <c r="Q37" s="79" t="s">
        <v>820</v>
      </c>
      <c r="R37" s="79" t="s">
        <v>820</v>
      </c>
      <c r="S37" s="79">
        <v>8</v>
      </c>
      <c r="T37" s="79" t="s">
        <v>820</v>
      </c>
      <c r="U37" s="80">
        <v>0</v>
      </c>
      <c r="V37" s="80">
        <v>1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1</v>
      </c>
      <c r="AJ37" s="80">
        <v>0</v>
      </c>
      <c r="AK37" s="87" t="s">
        <v>900</v>
      </c>
      <c r="AL37" s="46">
        <v>2003</v>
      </c>
      <c r="AM37" s="50" t="s">
        <v>6</v>
      </c>
      <c r="AN37" s="81" t="s">
        <v>339</v>
      </c>
      <c r="AO37" s="82" t="s">
        <v>200</v>
      </c>
    </row>
    <row r="38" spans="1:41" ht="13.5">
      <c r="A38" s="11">
        <v>617</v>
      </c>
      <c r="B38" s="77">
        <v>32</v>
      </c>
      <c r="C38" s="78" t="s">
        <v>820</v>
      </c>
      <c r="D38" s="78">
        <v>32</v>
      </c>
      <c r="E38" s="77">
        <v>4</v>
      </c>
      <c r="F38" s="86" t="s">
        <v>937</v>
      </c>
      <c r="G38" s="79" t="s">
        <v>820</v>
      </c>
      <c r="H38" s="79" t="s">
        <v>820</v>
      </c>
      <c r="I38" s="79" t="s">
        <v>820</v>
      </c>
      <c r="J38" s="79" t="s">
        <v>820</v>
      </c>
      <c r="K38" s="79" t="s">
        <v>820</v>
      </c>
      <c r="L38" s="79" t="s">
        <v>820</v>
      </c>
      <c r="M38" s="79" t="s">
        <v>820</v>
      </c>
      <c r="N38" s="79" t="s">
        <v>820</v>
      </c>
      <c r="O38" s="79" t="s">
        <v>820</v>
      </c>
      <c r="P38" s="79" t="s">
        <v>820</v>
      </c>
      <c r="Q38" s="79" t="s">
        <v>820</v>
      </c>
      <c r="R38" s="79" t="s">
        <v>820</v>
      </c>
      <c r="S38" s="79" t="s">
        <v>820</v>
      </c>
      <c r="T38" s="79">
        <v>4</v>
      </c>
      <c r="U38" s="80">
        <v>0</v>
      </c>
      <c r="V38" s="80">
        <v>1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1</v>
      </c>
      <c r="AK38" s="87" t="s">
        <v>857</v>
      </c>
      <c r="AL38" s="46">
        <v>2004</v>
      </c>
      <c r="AM38" s="50" t="s">
        <v>6</v>
      </c>
      <c r="AN38" s="81" t="s">
        <v>344</v>
      </c>
      <c r="AO38" s="82" t="s">
        <v>200</v>
      </c>
    </row>
    <row r="39" spans="1:41" ht="13.5">
      <c r="A39" s="11">
        <v>654</v>
      </c>
      <c r="B39" s="77">
        <v>33</v>
      </c>
      <c r="C39" s="78" t="s">
        <v>820</v>
      </c>
      <c r="D39" s="78">
        <v>33</v>
      </c>
      <c r="E39" s="77">
        <v>5</v>
      </c>
      <c r="F39" s="86" t="s">
        <v>938</v>
      </c>
      <c r="G39" s="79" t="s">
        <v>820</v>
      </c>
      <c r="H39" s="79" t="s">
        <v>820</v>
      </c>
      <c r="I39" s="79" t="s">
        <v>820</v>
      </c>
      <c r="J39" s="79" t="s">
        <v>820</v>
      </c>
      <c r="K39" s="79" t="s">
        <v>820</v>
      </c>
      <c r="L39" s="79" t="s">
        <v>820</v>
      </c>
      <c r="M39" s="79" t="s">
        <v>820</v>
      </c>
      <c r="N39" s="79" t="s">
        <v>820</v>
      </c>
      <c r="O39" s="79" t="s">
        <v>820</v>
      </c>
      <c r="P39" s="79" t="s">
        <v>820</v>
      </c>
      <c r="Q39" s="79" t="s">
        <v>820</v>
      </c>
      <c r="R39" s="79" t="s">
        <v>820</v>
      </c>
      <c r="S39" s="79" t="s">
        <v>820</v>
      </c>
      <c r="T39" s="79">
        <v>5</v>
      </c>
      <c r="U39" s="80">
        <v>0</v>
      </c>
      <c r="V39" s="80">
        <v>1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1</v>
      </c>
      <c r="AK39" s="87" t="s">
        <v>857</v>
      </c>
      <c r="AL39" s="46">
        <v>2004</v>
      </c>
      <c r="AM39" s="50" t="s">
        <v>6</v>
      </c>
      <c r="AN39" s="81" t="s">
        <v>81</v>
      </c>
      <c r="AO39" s="82" t="s">
        <v>68</v>
      </c>
    </row>
    <row r="40" spans="1:41" ht="13.5">
      <c r="A40" s="11">
        <v>661</v>
      </c>
      <c r="B40" s="77">
        <v>34</v>
      </c>
      <c r="C40" s="78" t="s">
        <v>820</v>
      </c>
      <c r="D40" s="78">
        <v>34</v>
      </c>
      <c r="E40" s="77">
        <v>2</v>
      </c>
      <c r="F40" s="86" t="s">
        <v>939</v>
      </c>
      <c r="G40" s="79" t="s">
        <v>820</v>
      </c>
      <c r="H40" s="79" t="s">
        <v>820</v>
      </c>
      <c r="I40" s="79" t="s">
        <v>820</v>
      </c>
      <c r="J40" s="79" t="s">
        <v>820</v>
      </c>
      <c r="K40" s="79" t="s">
        <v>820</v>
      </c>
      <c r="L40" s="79" t="s">
        <v>820</v>
      </c>
      <c r="M40" s="79" t="s">
        <v>820</v>
      </c>
      <c r="N40" s="79">
        <v>2</v>
      </c>
      <c r="O40" s="79" t="s">
        <v>820</v>
      </c>
      <c r="P40" s="79" t="s">
        <v>820</v>
      </c>
      <c r="Q40" s="79" t="s">
        <v>820</v>
      </c>
      <c r="R40" s="79" t="s">
        <v>820</v>
      </c>
      <c r="S40" s="79" t="s">
        <v>820</v>
      </c>
      <c r="T40" s="79" t="s">
        <v>820</v>
      </c>
      <c r="U40" s="80">
        <v>0</v>
      </c>
      <c r="V40" s="80">
        <v>1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1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7" t="s">
        <v>33</v>
      </c>
      <c r="AL40" s="46">
        <v>1997</v>
      </c>
      <c r="AM40" s="50" t="s">
        <v>6</v>
      </c>
      <c r="AN40" s="81" t="s">
        <v>67</v>
      </c>
      <c r="AO40" s="82" t="s">
        <v>97</v>
      </c>
    </row>
    <row r="41" spans="1:41" ht="13.5">
      <c r="A41" s="11">
        <v>684</v>
      </c>
      <c r="B41" s="77">
        <v>35</v>
      </c>
      <c r="C41" s="78" t="s">
        <v>820</v>
      </c>
      <c r="D41" s="78">
        <v>35</v>
      </c>
      <c r="E41" s="77">
        <v>6</v>
      </c>
      <c r="F41" s="86" t="s">
        <v>940</v>
      </c>
      <c r="G41" s="79" t="s">
        <v>820</v>
      </c>
      <c r="H41" s="79" t="s">
        <v>820</v>
      </c>
      <c r="I41" s="79" t="s">
        <v>820</v>
      </c>
      <c r="J41" s="79" t="s">
        <v>820</v>
      </c>
      <c r="K41" s="79" t="s">
        <v>820</v>
      </c>
      <c r="L41" s="79" t="s">
        <v>820</v>
      </c>
      <c r="M41" s="79" t="s">
        <v>820</v>
      </c>
      <c r="N41" s="79" t="s">
        <v>820</v>
      </c>
      <c r="O41" s="79" t="s">
        <v>820</v>
      </c>
      <c r="P41" s="79" t="s">
        <v>820</v>
      </c>
      <c r="Q41" s="79" t="s">
        <v>820</v>
      </c>
      <c r="R41" s="79" t="s">
        <v>820</v>
      </c>
      <c r="S41" s="79" t="s">
        <v>820</v>
      </c>
      <c r="T41" s="79">
        <v>6</v>
      </c>
      <c r="U41" s="80">
        <v>0</v>
      </c>
      <c r="V41" s="80">
        <v>1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1</v>
      </c>
      <c r="AK41" s="87" t="s">
        <v>857</v>
      </c>
      <c r="AL41" s="46">
        <v>2004</v>
      </c>
      <c r="AM41" s="50" t="s">
        <v>6</v>
      </c>
      <c r="AN41" s="81" t="s">
        <v>522</v>
      </c>
      <c r="AO41" s="82" t="s">
        <v>53</v>
      </c>
    </row>
    <row r="42" spans="1:41" ht="13.5">
      <c r="A42" s="11">
        <v>675</v>
      </c>
      <c r="B42" s="77">
        <v>36</v>
      </c>
      <c r="C42" s="78" t="s">
        <v>820</v>
      </c>
      <c r="D42" s="78">
        <v>36</v>
      </c>
      <c r="E42" s="77">
        <v>2</v>
      </c>
      <c r="F42" s="86" t="s">
        <v>941</v>
      </c>
      <c r="G42" s="79" t="s">
        <v>820</v>
      </c>
      <c r="H42" s="79" t="s">
        <v>820</v>
      </c>
      <c r="I42" s="79" t="s">
        <v>820</v>
      </c>
      <c r="J42" s="79" t="s">
        <v>820</v>
      </c>
      <c r="K42" s="79" t="s">
        <v>820</v>
      </c>
      <c r="L42" s="79" t="s">
        <v>820</v>
      </c>
      <c r="M42" s="79" t="s">
        <v>820</v>
      </c>
      <c r="N42" s="79" t="s">
        <v>820</v>
      </c>
      <c r="O42" s="79">
        <v>2</v>
      </c>
      <c r="P42" s="79" t="s">
        <v>820</v>
      </c>
      <c r="Q42" s="79" t="s">
        <v>820</v>
      </c>
      <c r="R42" s="79" t="s">
        <v>820</v>
      </c>
      <c r="S42" s="79" t="s">
        <v>820</v>
      </c>
      <c r="T42" s="79" t="s">
        <v>820</v>
      </c>
      <c r="U42" s="80">
        <v>0</v>
      </c>
      <c r="V42" s="80">
        <v>1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1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7" t="s">
        <v>896</v>
      </c>
      <c r="AL42" s="46">
        <v>1999</v>
      </c>
      <c r="AM42" s="50" t="s">
        <v>6</v>
      </c>
      <c r="AN42" s="81" t="s">
        <v>89</v>
      </c>
      <c r="AO42" s="82" t="s">
        <v>82</v>
      </c>
    </row>
    <row r="43" spans="1:41" ht="13.5">
      <c r="A43" s="11">
        <v>687</v>
      </c>
      <c r="B43" s="77">
        <v>37</v>
      </c>
      <c r="C43" s="78" t="s">
        <v>820</v>
      </c>
      <c r="D43" s="78">
        <v>37</v>
      </c>
      <c r="E43" s="77">
        <v>9</v>
      </c>
      <c r="F43" s="86" t="s">
        <v>942</v>
      </c>
      <c r="G43" s="79" t="s">
        <v>820</v>
      </c>
      <c r="H43" s="79" t="s">
        <v>820</v>
      </c>
      <c r="I43" s="79" t="s">
        <v>820</v>
      </c>
      <c r="J43" s="79" t="s">
        <v>820</v>
      </c>
      <c r="K43" s="79" t="s">
        <v>820</v>
      </c>
      <c r="L43" s="79" t="s">
        <v>820</v>
      </c>
      <c r="M43" s="79" t="s">
        <v>820</v>
      </c>
      <c r="N43" s="79" t="s">
        <v>820</v>
      </c>
      <c r="O43" s="79" t="s">
        <v>820</v>
      </c>
      <c r="P43" s="79" t="s">
        <v>820</v>
      </c>
      <c r="Q43" s="79" t="s">
        <v>820</v>
      </c>
      <c r="R43" s="79" t="s">
        <v>820</v>
      </c>
      <c r="S43" s="79">
        <v>9</v>
      </c>
      <c r="T43" s="79" t="s">
        <v>820</v>
      </c>
      <c r="U43" s="80">
        <v>0</v>
      </c>
      <c r="V43" s="80">
        <v>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1</v>
      </c>
      <c r="AJ43" s="80">
        <v>0</v>
      </c>
      <c r="AK43" s="87" t="s">
        <v>900</v>
      </c>
      <c r="AL43" s="46">
        <v>2003</v>
      </c>
      <c r="AM43" s="50" t="s">
        <v>6</v>
      </c>
      <c r="AN43" s="81" t="s">
        <v>524</v>
      </c>
      <c r="AO43" s="82" t="s">
        <v>53</v>
      </c>
    </row>
    <row r="44" spans="1:41" ht="13.5">
      <c r="A44" s="11">
        <v>666</v>
      </c>
      <c r="B44" s="77">
        <v>38</v>
      </c>
      <c r="C44" s="78" t="s">
        <v>820</v>
      </c>
      <c r="D44" s="78">
        <v>38</v>
      </c>
      <c r="E44" s="77">
        <v>10</v>
      </c>
      <c r="F44" s="86" t="s">
        <v>943</v>
      </c>
      <c r="G44" s="79" t="s">
        <v>820</v>
      </c>
      <c r="H44" s="79" t="s">
        <v>820</v>
      </c>
      <c r="I44" s="79" t="s">
        <v>820</v>
      </c>
      <c r="J44" s="79" t="s">
        <v>820</v>
      </c>
      <c r="K44" s="79" t="s">
        <v>820</v>
      </c>
      <c r="L44" s="79" t="s">
        <v>820</v>
      </c>
      <c r="M44" s="79" t="s">
        <v>820</v>
      </c>
      <c r="N44" s="79" t="s">
        <v>820</v>
      </c>
      <c r="O44" s="79" t="s">
        <v>820</v>
      </c>
      <c r="P44" s="79" t="s">
        <v>820</v>
      </c>
      <c r="Q44" s="79" t="s">
        <v>820</v>
      </c>
      <c r="R44" s="79" t="s">
        <v>820</v>
      </c>
      <c r="S44" s="79">
        <v>10</v>
      </c>
      <c r="T44" s="79" t="s">
        <v>820</v>
      </c>
      <c r="U44" s="80">
        <v>0</v>
      </c>
      <c r="V44" s="80">
        <v>1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1</v>
      </c>
      <c r="AJ44" s="80">
        <v>0</v>
      </c>
      <c r="AK44" s="87" t="s">
        <v>900</v>
      </c>
      <c r="AL44" s="46">
        <v>2003</v>
      </c>
      <c r="AM44" s="50" t="s">
        <v>6</v>
      </c>
      <c r="AN44" s="81" t="s">
        <v>374</v>
      </c>
      <c r="AO44" s="82" t="s">
        <v>91</v>
      </c>
    </row>
    <row r="45" spans="1:41" ht="13.5">
      <c r="A45" s="11">
        <v>677</v>
      </c>
      <c r="B45" s="77">
        <v>39</v>
      </c>
      <c r="C45" s="78" t="s">
        <v>820</v>
      </c>
      <c r="D45" s="78">
        <v>39</v>
      </c>
      <c r="E45" s="77">
        <v>9</v>
      </c>
      <c r="F45" s="86" t="s">
        <v>944</v>
      </c>
      <c r="G45" s="79" t="s">
        <v>820</v>
      </c>
      <c r="H45" s="79" t="s">
        <v>820</v>
      </c>
      <c r="I45" s="79" t="s">
        <v>820</v>
      </c>
      <c r="J45" s="79" t="s">
        <v>820</v>
      </c>
      <c r="K45" s="79" t="s">
        <v>820</v>
      </c>
      <c r="L45" s="79" t="s">
        <v>820</v>
      </c>
      <c r="M45" s="79" t="s">
        <v>820</v>
      </c>
      <c r="N45" s="79" t="s">
        <v>820</v>
      </c>
      <c r="O45" s="79" t="s">
        <v>820</v>
      </c>
      <c r="P45" s="79" t="s">
        <v>820</v>
      </c>
      <c r="Q45" s="79" t="s">
        <v>820</v>
      </c>
      <c r="R45" s="79">
        <v>9</v>
      </c>
      <c r="S45" s="79" t="s">
        <v>820</v>
      </c>
      <c r="T45" s="79" t="s">
        <v>820</v>
      </c>
      <c r="U45" s="80">
        <v>0</v>
      </c>
      <c r="V45" s="80">
        <v>1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1</v>
      </c>
      <c r="AI45" s="80">
        <v>0</v>
      </c>
      <c r="AJ45" s="80">
        <v>0</v>
      </c>
      <c r="AK45" s="87" t="s">
        <v>899</v>
      </c>
      <c r="AL45" s="46">
        <v>2002</v>
      </c>
      <c r="AM45" s="50" t="s">
        <v>6</v>
      </c>
      <c r="AN45" s="81" t="s">
        <v>84</v>
      </c>
      <c r="AO45" s="82" t="s">
        <v>82</v>
      </c>
    </row>
    <row r="46" spans="1:41" ht="13.5">
      <c r="A46" s="11">
        <v>552</v>
      </c>
      <c r="B46" s="77">
        <v>40</v>
      </c>
      <c r="C46" s="78" t="s">
        <v>820</v>
      </c>
      <c r="D46" s="78">
        <v>40</v>
      </c>
      <c r="E46" s="77">
        <v>11</v>
      </c>
      <c r="F46" s="86" t="s">
        <v>945</v>
      </c>
      <c r="G46" s="79" t="s">
        <v>820</v>
      </c>
      <c r="H46" s="79" t="s">
        <v>820</v>
      </c>
      <c r="I46" s="79" t="s">
        <v>820</v>
      </c>
      <c r="J46" s="79" t="s">
        <v>820</v>
      </c>
      <c r="K46" s="79" t="s">
        <v>820</v>
      </c>
      <c r="L46" s="79" t="s">
        <v>820</v>
      </c>
      <c r="M46" s="79" t="s">
        <v>820</v>
      </c>
      <c r="N46" s="79" t="s">
        <v>820</v>
      </c>
      <c r="O46" s="79" t="s">
        <v>820</v>
      </c>
      <c r="P46" s="79" t="s">
        <v>820</v>
      </c>
      <c r="Q46" s="79" t="s">
        <v>820</v>
      </c>
      <c r="R46" s="79" t="s">
        <v>820</v>
      </c>
      <c r="S46" s="79">
        <v>11</v>
      </c>
      <c r="T46" s="79" t="s">
        <v>820</v>
      </c>
      <c r="U46" s="80">
        <v>0</v>
      </c>
      <c r="V46" s="80">
        <v>1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1</v>
      </c>
      <c r="AJ46" s="80">
        <v>0</v>
      </c>
      <c r="AK46" s="87" t="s">
        <v>946</v>
      </c>
      <c r="AL46" s="46">
        <v>2003</v>
      </c>
      <c r="AM46" s="50" t="s">
        <v>619</v>
      </c>
      <c r="AN46" s="81" t="s">
        <v>621</v>
      </c>
      <c r="AO46" s="82" t="s">
        <v>48</v>
      </c>
    </row>
    <row r="47" spans="1:41" ht="13.5">
      <c r="A47" s="11">
        <v>559</v>
      </c>
      <c r="B47" s="77">
        <v>41</v>
      </c>
      <c r="C47" s="78" t="s">
        <v>820</v>
      </c>
      <c r="D47" s="78">
        <v>41</v>
      </c>
      <c r="E47" s="77">
        <v>7</v>
      </c>
      <c r="F47" s="86" t="s">
        <v>947</v>
      </c>
      <c r="G47" s="79" t="s">
        <v>820</v>
      </c>
      <c r="H47" s="79" t="s">
        <v>820</v>
      </c>
      <c r="I47" s="79" t="s">
        <v>820</v>
      </c>
      <c r="J47" s="79" t="s">
        <v>820</v>
      </c>
      <c r="K47" s="79" t="s">
        <v>820</v>
      </c>
      <c r="L47" s="79" t="s">
        <v>820</v>
      </c>
      <c r="M47" s="79" t="s">
        <v>820</v>
      </c>
      <c r="N47" s="79" t="s">
        <v>820</v>
      </c>
      <c r="O47" s="79" t="s">
        <v>820</v>
      </c>
      <c r="P47" s="79" t="s">
        <v>820</v>
      </c>
      <c r="Q47" s="79" t="s">
        <v>820</v>
      </c>
      <c r="R47" s="79" t="s">
        <v>820</v>
      </c>
      <c r="S47" s="79" t="s">
        <v>820</v>
      </c>
      <c r="T47" s="79">
        <v>7</v>
      </c>
      <c r="U47" s="80">
        <v>0</v>
      </c>
      <c r="V47" s="80">
        <v>1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1</v>
      </c>
      <c r="AK47" s="87" t="s">
        <v>920</v>
      </c>
      <c r="AL47" s="46">
        <v>2004</v>
      </c>
      <c r="AM47" s="50" t="s">
        <v>619</v>
      </c>
      <c r="AN47" s="81" t="s">
        <v>625</v>
      </c>
      <c r="AO47" s="82" t="s">
        <v>626</v>
      </c>
    </row>
    <row r="48" spans="1:41" ht="13.5">
      <c r="A48" s="11">
        <v>664</v>
      </c>
      <c r="B48" s="77">
        <v>42</v>
      </c>
      <c r="C48" s="78" t="s">
        <v>820</v>
      </c>
      <c r="D48" s="78">
        <v>42</v>
      </c>
      <c r="E48" s="77">
        <v>12</v>
      </c>
      <c r="F48" s="86" t="s">
        <v>948</v>
      </c>
      <c r="G48" s="79" t="s">
        <v>820</v>
      </c>
      <c r="H48" s="79" t="s">
        <v>820</v>
      </c>
      <c r="I48" s="79" t="s">
        <v>820</v>
      </c>
      <c r="J48" s="79" t="s">
        <v>820</v>
      </c>
      <c r="K48" s="79" t="s">
        <v>820</v>
      </c>
      <c r="L48" s="79" t="s">
        <v>820</v>
      </c>
      <c r="M48" s="79" t="s">
        <v>820</v>
      </c>
      <c r="N48" s="79" t="s">
        <v>820</v>
      </c>
      <c r="O48" s="79" t="s">
        <v>820</v>
      </c>
      <c r="P48" s="79" t="s">
        <v>820</v>
      </c>
      <c r="Q48" s="79" t="s">
        <v>820</v>
      </c>
      <c r="R48" s="79" t="s">
        <v>820</v>
      </c>
      <c r="S48" s="79">
        <v>12</v>
      </c>
      <c r="T48" s="79" t="s">
        <v>820</v>
      </c>
      <c r="U48" s="80">
        <v>0</v>
      </c>
      <c r="V48" s="80">
        <v>1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1</v>
      </c>
      <c r="AJ48" s="80">
        <v>0</v>
      </c>
      <c r="AK48" s="87" t="s">
        <v>900</v>
      </c>
      <c r="AL48" s="46">
        <v>2003</v>
      </c>
      <c r="AM48" s="50" t="s">
        <v>6</v>
      </c>
      <c r="AN48" s="81" t="s">
        <v>372</v>
      </c>
      <c r="AO48" s="82" t="s">
        <v>91</v>
      </c>
    </row>
    <row r="49" spans="1:41" ht="13.5">
      <c r="A49" s="11">
        <v>642</v>
      </c>
      <c r="B49" s="77">
        <v>43</v>
      </c>
      <c r="C49" s="78" t="s">
        <v>820</v>
      </c>
      <c r="D49" s="78">
        <v>43</v>
      </c>
      <c r="E49" s="77">
        <v>8</v>
      </c>
      <c r="F49" s="86" t="s">
        <v>949</v>
      </c>
      <c r="G49" s="79" t="s">
        <v>820</v>
      </c>
      <c r="H49" s="79" t="s">
        <v>820</v>
      </c>
      <c r="I49" s="79" t="s">
        <v>820</v>
      </c>
      <c r="J49" s="79" t="s">
        <v>820</v>
      </c>
      <c r="K49" s="79" t="s">
        <v>820</v>
      </c>
      <c r="L49" s="79" t="s">
        <v>820</v>
      </c>
      <c r="M49" s="79" t="s">
        <v>820</v>
      </c>
      <c r="N49" s="79" t="s">
        <v>820</v>
      </c>
      <c r="O49" s="79" t="s">
        <v>820</v>
      </c>
      <c r="P49" s="79" t="s">
        <v>820</v>
      </c>
      <c r="Q49" s="79" t="s">
        <v>820</v>
      </c>
      <c r="R49" s="79" t="s">
        <v>820</v>
      </c>
      <c r="S49" s="79" t="s">
        <v>820</v>
      </c>
      <c r="T49" s="79">
        <v>8</v>
      </c>
      <c r="U49" s="80">
        <v>0</v>
      </c>
      <c r="V49" s="80">
        <v>1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1</v>
      </c>
      <c r="AK49" s="87" t="s">
        <v>857</v>
      </c>
      <c r="AL49" s="46">
        <v>2004</v>
      </c>
      <c r="AM49" s="50" t="s">
        <v>6</v>
      </c>
      <c r="AN49" s="81" t="s">
        <v>363</v>
      </c>
      <c r="AO49" s="82" t="s">
        <v>61</v>
      </c>
    </row>
    <row r="50" spans="1:41" ht="13.5">
      <c r="A50" s="11">
        <v>583</v>
      </c>
      <c r="B50" s="77">
        <v>44</v>
      </c>
      <c r="C50" s="78" t="s">
        <v>820</v>
      </c>
      <c r="D50" s="78">
        <v>44</v>
      </c>
      <c r="E50" s="77">
        <v>9</v>
      </c>
      <c r="F50" s="86" t="s">
        <v>950</v>
      </c>
      <c r="G50" s="79" t="s">
        <v>820</v>
      </c>
      <c r="H50" s="79" t="s">
        <v>820</v>
      </c>
      <c r="I50" s="79" t="s">
        <v>820</v>
      </c>
      <c r="J50" s="79" t="s">
        <v>820</v>
      </c>
      <c r="K50" s="79" t="s">
        <v>820</v>
      </c>
      <c r="L50" s="79" t="s">
        <v>820</v>
      </c>
      <c r="M50" s="79" t="s">
        <v>820</v>
      </c>
      <c r="N50" s="79" t="s">
        <v>820</v>
      </c>
      <c r="O50" s="79" t="s">
        <v>820</v>
      </c>
      <c r="P50" s="79" t="s">
        <v>820</v>
      </c>
      <c r="Q50" s="79" t="s">
        <v>820</v>
      </c>
      <c r="R50" s="79" t="s">
        <v>820</v>
      </c>
      <c r="S50" s="79" t="s">
        <v>820</v>
      </c>
      <c r="T50" s="79">
        <v>9</v>
      </c>
      <c r="U50" s="80">
        <v>0</v>
      </c>
      <c r="V50" s="80">
        <v>1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1</v>
      </c>
      <c r="AK50" s="87" t="s">
        <v>920</v>
      </c>
      <c r="AL50" s="46">
        <v>2004</v>
      </c>
      <c r="AM50" s="50" t="s">
        <v>619</v>
      </c>
      <c r="AN50" s="81" t="s">
        <v>645</v>
      </c>
      <c r="AO50" s="82" t="s">
        <v>646</v>
      </c>
    </row>
    <row r="51" spans="1:41" ht="13.5">
      <c r="A51" s="11">
        <v>604</v>
      </c>
      <c r="B51" s="77">
        <v>45</v>
      </c>
      <c r="C51" s="78" t="s">
        <v>820</v>
      </c>
      <c r="D51" s="78">
        <v>45</v>
      </c>
      <c r="E51" s="77">
        <v>10</v>
      </c>
      <c r="F51" s="86" t="s">
        <v>951</v>
      </c>
      <c r="G51" s="79" t="s">
        <v>820</v>
      </c>
      <c r="H51" s="79" t="s">
        <v>820</v>
      </c>
      <c r="I51" s="79" t="s">
        <v>820</v>
      </c>
      <c r="J51" s="79" t="s">
        <v>820</v>
      </c>
      <c r="K51" s="79" t="s">
        <v>820</v>
      </c>
      <c r="L51" s="79" t="s">
        <v>820</v>
      </c>
      <c r="M51" s="79" t="s">
        <v>820</v>
      </c>
      <c r="N51" s="79" t="s">
        <v>820</v>
      </c>
      <c r="O51" s="79" t="s">
        <v>820</v>
      </c>
      <c r="P51" s="79" t="s">
        <v>820</v>
      </c>
      <c r="Q51" s="79" t="s">
        <v>820</v>
      </c>
      <c r="R51" s="79">
        <v>10</v>
      </c>
      <c r="S51" s="79" t="s">
        <v>820</v>
      </c>
      <c r="T51" s="79" t="s">
        <v>820</v>
      </c>
      <c r="U51" s="80">
        <v>0</v>
      </c>
      <c r="V51" s="80">
        <v>1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1</v>
      </c>
      <c r="AI51" s="80">
        <v>0</v>
      </c>
      <c r="AJ51" s="80">
        <v>0</v>
      </c>
      <c r="AK51" s="87" t="s">
        <v>899</v>
      </c>
      <c r="AL51" s="46">
        <v>2002</v>
      </c>
      <c r="AM51" s="50" t="s">
        <v>6</v>
      </c>
      <c r="AN51" s="81" t="s">
        <v>60</v>
      </c>
      <c r="AO51" s="82" t="s">
        <v>42</v>
      </c>
    </row>
  </sheetData>
  <sheetProtection/>
  <mergeCells count="1">
    <mergeCell ref="A4:AO4"/>
  </mergeCells>
  <conditionalFormatting sqref="AL7:AM51">
    <cfRule type="cellIs" priority="1" dxfId="0" operator="equal" stopIfTrue="1">
      <formula>"W"</formula>
    </cfRule>
  </conditionalFormatting>
  <conditionalFormatting sqref="AN7:AO51 E7:F51">
    <cfRule type="expression" priority="2" dxfId="3" stopIfTrue="1">
      <formula>SUM($N7:$T7)=1</formula>
    </cfRule>
  </conditionalFormatting>
  <printOptions/>
  <pageMargins left="0.787401575" right="0.787401575" top="0.54" bottom="0.984251969" header="0.4921259845" footer="0.4921259845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indexed="51"/>
    <pageSetUpPr fitToPage="1"/>
  </sheetPr>
  <dimension ref="A1:AO35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O1" sqref="AO1"/>
    </sheetView>
  </sheetViews>
  <sheetFormatPr defaultColWidth="11.421875" defaultRowHeight="12.75"/>
  <cols>
    <col min="1" max="1" width="11.57421875" style="16" customWidth="1"/>
    <col min="2" max="5" width="8.7109375" style="16" customWidth="1"/>
    <col min="6" max="6" width="10.8515625" style="16" hidden="1" customWidth="1"/>
    <col min="7" max="7" width="7.00390625" style="16" hidden="1" customWidth="1"/>
    <col min="8" max="13" width="6.7109375" style="16" hidden="1" customWidth="1"/>
    <col min="14" max="14" width="6.421875" style="16" hidden="1" customWidth="1"/>
    <col min="15" max="22" width="6.7109375" style="16" hidden="1" customWidth="1"/>
    <col min="23" max="23" width="7.00390625" style="16" hidden="1" customWidth="1"/>
    <col min="24" max="29" width="6.8515625" style="16" hidden="1" customWidth="1"/>
    <col min="30" max="30" width="9.00390625" style="16" hidden="1" customWidth="1"/>
    <col min="31" max="36" width="6.8515625" style="16" hidden="1" customWidth="1"/>
    <col min="37" max="37" width="8.7109375" style="16" hidden="1" customWidth="1"/>
    <col min="38" max="38" width="5.57421875" style="16" customWidth="1"/>
    <col min="39" max="39" width="6.7109375" style="16" hidden="1" customWidth="1"/>
    <col min="40" max="40" width="35.7109375" style="16" customWidth="1"/>
    <col min="41" max="41" width="39.421875" style="16" customWidth="1"/>
    <col min="42" max="16384" width="11.421875" style="16" customWidth="1"/>
  </cols>
  <sheetData>
    <row r="1" spans="1:39" ht="13.5">
      <c r="A1" s="13" t="s">
        <v>138</v>
      </c>
      <c r="AM1" s="17"/>
    </row>
    <row r="2" spans="1:39" ht="13.5">
      <c r="A2" s="13" t="s">
        <v>14</v>
      </c>
      <c r="C2" s="13">
        <v>1997</v>
      </c>
      <c r="E2" s="58" t="s">
        <v>133</v>
      </c>
      <c r="AL2" s="13">
        <v>2004</v>
      </c>
      <c r="AM2" s="17"/>
    </row>
    <row r="3" spans="1:39" ht="13.5">
      <c r="A3" s="13"/>
      <c r="G3" s="16" t="s">
        <v>14</v>
      </c>
      <c r="I3" s="16">
        <v>1997</v>
      </c>
      <c r="J3" s="16">
        <v>1998</v>
      </c>
      <c r="K3" s="16">
        <v>1999</v>
      </c>
      <c r="L3" s="16">
        <v>2000</v>
      </c>
      <c r="M3" s="16">
        <v>2001</v>
      </c>
      <c r="N3" s="16">
        <v>2002</v>
      </c>
      <c r="O3" s="16">
        <v>2003</v>
      </c>
      <c r="P3" s="16">
        <v>2004</v>
      </c>
      <c r="AM3" s="17"/>
    </row>
    <row r="4" spans="1:41" ht="18" customHeight="1">
      <c r="A4" s="104" t="s">
        <v>1031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/>
    </row>
    <row r="5" spans="1:41" ht="15" customHeight="1">
      <c r="A5" s="59" t="s">
        <v>35</v>
      </c>
      <c r="B5" s="83" t="s">
        <v>28</v>
      </c>
      <c r="C5" s="83" t="s">
        <v>28</v>
      </c>
      <c r="D5" s="83" t="s">
        <v>28</v>
      </c>
      <c r="E5" s="83" t="s">
        <v>28</v>
      </c>
      <c r="F5" s="83" t="s">
        <v>31</v>
      </c>
      <c r="G5" s="84" t="s">
        <v>28</v>
      </c>
      <c r="H5" s="84" t="s">
        <v>28</v>
      </c>
      <c r="I5" s="84" t="s">
        <v>28</v>
      </c>
      <c r="J5" s="84" t="s">
        <v>28</v>
      </c>
      <c r="K5" s="84" t="s">
        <v>28</v>
      </c>
      <c r="L5" s="84" t="s">
        <v>28</v>
      </c>
      <c r="M5" s="84" t="s">
        <v>28</v>
      </c>
      <c r="N5" s="84" t="s">
        <v>28</v>
      </c>
      <c r="O5" s="84" t="s">
        <v>28</v>
      </c>
      <c r="P5" s="84" t="s">
        <v>28</v>
      </c>
      <c r="Q5" s="84" t="s">
        <v>28</v>
      </c>
      <c r="R5" s="84" t="s">
        <v>28</v>
      </c>
      <c r="S5" s="84" t="s">
        <v>28</v>
      </c>
      <c r="T5" s="84" t="s">
        <v>28</v>
      </c>
      <c r="U5" s="84" t="s">
        <v>29</v>
      </c>
      <c r="V5" s="84" t="s">
        <v>29</v>
      </c>
      <c r="W5" s="84" t="s">
        <v>29</v>
      </c>
      <c r="X5" s="84" t="s">
        <v>29</v>
      </c>
      <c r="Y5" s="84" t="s">
        <v>29</v>
      </c>
      <c r="Z5" s="84" t="s">
        <v>29</v>
      </c>
      <c r="AA5" s="84" t="s">
        <v>29</v>
      </c>
      <c r="AB5" s="84" t="s">
        <v>29</v>
      </c>
      <c r="AC5" s="84" t="s">
        <v>29</v>
      </c>
      <c r="AD5" s="84" t="s">
        <v>29</v>
      </c>
      <c r="AE5" s="84" t="s">
        <v>29</v>
      </c>
      <c r="AF5" s="84" t="s">
        <v>29</v>
      </c>
      <c r="AG5" s="84" t="s">
        <v>29</v>
      </c>
      <c r="AH5" s="84" t="s">
        <v>29</v>
      </c>
      <c r="AI5" s="84" t="s">
        <v>29</v>
      </c>
      <c r="AJ5" s="84" t="s">
        <v>29</v>
      </c>
      <c r="AK5" s="83" t="s">
        <v>20</v>
      </c>
      <c r="AL5" s="84" t="s">
        <v>20</v>
      </c>
      <c r="AM5" s="83" t="s">
        <v>4</v>
      </c>
      <c r="AN5" s="83" t="s">
        <v>1</v>
      </c>
      <c r="AO5" s="83" t="s">
        <v>2</v>
      </c>
    </row>
    <row r="6" spans="1:41" ht="15" customHeight="1">
      <c r="A6" s="68" t="s">
        <v>36</v>
      </c>
      <c r="B6" s="85" t="s">
        <v>27</v>
      </c>
      <c r="C6" s="85" t="s">
        <v>5</v>
      </c>
      <c r="D6" s="85" t="s">
        <v>6</v>
      </c>
      <c r="E6" s="85" t="s">
        <v>20</v>
      </c>
      <c r="F6" s="85"/>
      <c r="G6" s="12" t="s">
        <v>34</v>
      </c>
      <c r="H6" s="12" t="s">
        <v>892</v>
      </c>
      <c r="I6" s="12" t="s">
        <v>893</v>
      </c>
      <c r="J6" s="12" t="s">
        <v>894</v>
      </c>
      <c r="K6" s="12" t="s">
        <v>837</v>
      </c>
      <c r="L6" s="12" t="s">
        <v>895</v>
      </c>
      <c r="M6" s="12" t="s">
        <v>868</v>
      </c>
      <c r="N6" s="12" t="s">
        <v>33</v>
      </c>
      <c r="O6" s="12" t="s">
        <v>896</v>
      </c>
      <c r="P6" s="12" t="s">
        <v>897</v>
      </c>
      <c r="Q6" s="12" t="s">
        <v>898</v>
      </c>
      <c r="R6" s="12" t="s">
        <v>899</v>
      </c>
      <c r="S6" s="12" t="s">
        <v>900</v>
      </c>
      <c r="T6" s="12" t="s">
        <v>857</v>
      </c>
      <c r="U6" s="12" t="s">
        <v>5</v>
      </c>
      <c r="V6" s="12" t="s">
        <v>6</v>
      </c>
      <c r="W6" s="12" t="s">
        <v>34</v>
      </c>
      <c r="X6" s="12" t="s">
        <v>892</v>
      </c>
      <c r="Y6" s="12" t="s">
        <v>893</v>
      </c>
      <c r="Z6" s="12" t="s">
        <v>894</v>
      </c>
      <c r="AA6" s="12" t="s">
        <v>837</v>
      </c>
      <c r="AB6" s="12" t="s">
        <v>895</v>
      </c>
      <c r="AC6" s="12" t="s">
        <v>868</v>
      </c>
      <c r="AD6" s="12" t="s">
        <v>33</v>
      </c>
      <c r="AE6" s="12" t="s">
        <v>896</v>
      </c>
      <c r="AF6" s="12" t="s">
        <v>897</v>
      </c>
      <c r="AG6" s="12" t="s">
        <v>898</v>
      </c>
      <c r="AH6" s="12" t="s">
        <v>899</v>
      </c>
      <c r="AI6" s="12" t="s">
        <v>900</v>
      </c>
      <c r="AJ6" s="12" t="s">
        <v>857</v>
      </c>
      <c r="AK6" s="85"/>
      <c r="AL6" s="12"/>
      <c r="AM6" s="85"/>
      <c r="AN6" s="85"/>
      <c r="AO6" s="85"/>
    </row>
    <row r="7" spans="1:41" ht="13.5">
      <c r="A7" s="11">
        <v>589</v>
      </c>
      <c r="B7" s="77">
        <v>1</v>
      </c>
      <c r="C7" s="78">
        <v>1</v>
      </c>
      <c r="D7" s="78" t="s">
        <v>820</v>
      </c>
      <c r="E7" s="77">
        <v>1</v>
      </c>
      <c r="F7" s="86" t="s">
        <v>952</v>
      </c>
      <c r="G7" s="79" t="s">
        <v>820</v>
      </c>
      <c r="H7" s="79">
        <v>1</v>
      </c>
      <c r="I7" s="79" t="s">
        <v>820</v>
      </c>
      <c r="J7" s="79" t="s">
        <v>820</v>
      </c>
      <c r="K7" s="79" t="s">
        <v>820</v>
      </c>
      <c r="L7" s="79" t="s">
        <v>820</v>
      </c>
      <c r="M7" s="79" t="s">
        <v>820</v>
      </c>
      <c r="N7" s="79" t="s">
        <v>820</v>
      </c>
      <c r="O7" s="79" t="s">
        <v>820</v>
      </c>
      <c r="P7" s="79" t="s">
        <v>820</v>
      </c>
      <c r="Q7" s="79" t="s">
        <v>820</v>
      </c>
      <c r="R7" s="79" t="s">
        <v>820</v>
      </c>
      <c r="S7" s="79" t="s">
        <v>820</v>
      </c>
      <c r="T7" s="79" t="s">
        <v>820</v>
      </c>
      <c r="U7" s="80">
        <v>1</v>
      </c>
      <c r="V7" s="80">
        <v>0</v>
      </c>
      <c r="W7" s="80">
        <v>0</v>
      </c>
      <c r="X7" s="80">
        <v>1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7" t="s">
        <v>953</v>
      </c>
      <c r="AL7" s="46">
        <v>1999</v>
      </c>
      <c r="AM7" s="50" t="s">
        <v>617</v>
      </c>
      <c r="AN7" s="81" t="s">
        <v>653</v>
      </c>
      <c r="AO7" s="88" t="s">
        <v>636</v>
      </c>
    </row>
    <row r="8" spans="1:41" ht="13.5">
      <c r="A8" s="11">
        <v>580</v>
      </c>
      <c r="B8" s="77">
        <v>2</v>
      </c>
      <c r="C8" s="78">
        <v>2</v>
      </c>
      <c r="D8" s="78" t="s">
        <v>820</v>
      </c>
      <c r="E8" s="77">
        <v>2</v>
      </c>
      <c r="F8" s="86" t="s">
        <v>954</v>
      </c>
      <c r="G8" s="79" t="s">
        <v>820</v>
      </c>
      <c r="H8" s="79">
        <v>2</v>
      </c>
      <c r="I8" s="79" t="s">
        <v>820</v>
      </c>
      <c r="J8" s="79" t="s">
        <v>820</v>
      </c>
      <c r="K8" s="79" t="s">
        <v>820</v>
      </c>
      <c r="L8" s="79" t="s">
        <v>820</v>
      </c>
      <c r="M8" s="79" t="s">
        <v>820</v>
      </c>
      <c r="N8" s="79" t="s">
        <v>820</v>
      </c>
      <c r="O8" s="79" t="s">
        <v>820</v>
      </c>
      <c r="P8" s="79" t="s">
        <v>820</v>
      </c>
      <c r="Q8" s="79" t="s">
        <v>820</v>
      </c>
      <c r="R8" s="79" t="s">
        <v>820</v>
      </c>
      <c r="S8" s="79" t="s">
        <v>820</v>
      </c>
      <c r="T8" s="79" t="s">
        <v>820</v>
      </c>
      <c r="U8" s="80">
        <v>1</v>
      </c>
      <c r="V8" s="80">
        <v>0</v>
      </c>
      <c r="W8" s="80">
        <v>0</v>
      </c>
      <c r="X8" s="80">
        <v>1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7" t="s">
        <v>953</v>
      </c>
      <c r="AL8" s="46">
        <v>1999</v>
      </c>
      <c r="AM8" s="50" t="s">
        <v>617</v>
      </c>
      <c r="AN8" s="81" t="s">
        <v>644</v>
      </c>
      <c r="AO8" s="82" t="s">
        <v>636</v>
      </c>
    </row>
    <row r="9" spans="1:41" ht="13.5">
      <c r="A9" s="11">
        <v>597</v>
      </c>
      <c r="B9" s="77">
        <v>3</v>
      </c>
      <c r="C9" s="78">
        <v>3</v>
      </c>
      <c r="D9" s="78" t="s">
        <v>820</v>
      </c>
      <c r="E9" s="77">
        <v>1</v>
      </c>
      <c r="F9" s="86" t="s">
        <v>955</v>
      </c>
      <c r="G9" s="79" t="s">
        <v>820</v>
      </c>
      <c r="H9" s="79" t="s">
        <v>820</v>
      </c>
      <c r="I9" s="79" t="s">
        <v>820</v>
      </c>
      <c r="J9" s="79">
        <v>1</v>
      </c>
      <c r="K9" s="79" t="s">
        <v>820</v>
      </c>
      <c r="L9" s="79" t="s">
        <v>820</v>
      </c>
      <c r="M9" s="79" t="s">
        <v>820</v>
      </c>
      <c r="N9" s="79" t="s">
        <v>820</v>
      </c>
      <c r="O9" s="79" t="s">
        <v>820</v>
      </c>
      <c r="P9" s="79" t="s">
        <v>820</v>
      </c>
      <c r="Q9" s="79" t="s">
        <v>820</v>
      </c>
      <c r="R9" s="79" t="s">
        <v>820</v>
      </c>
      <c r="S9" s="79" t="s">
        <v>820</v>
      </c>
      <c r="T9" s="79" t="s">
        <v>820</v>
      </c>
      <c r="U9" s="80">
        <v>1</v>
      </c>
      <c r="V9" s="80">
        <v>0</v>
      </c>
      <c r="W9" s="80">
        <v>0</v>
      </c>
      <c r="X9" s="80">
        <v>0</v>
      </c>
      <c r="Y9" s="80">
        <v>0</v>
      </c>
      <c r="Z9" s="80">
        <v>1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7" t="s">
        <v>956</v>
      </c>
      <c r="AL9" s="46">
        <v>2001</v>
      </c>
      <c r="AM9" s="50" t="s">
        <v>617</v>
      </c>
      <c r="AN9" s="81" t="s">
        <v>722</v>
      </c>
      <c r="AO9" s="82" t="s">
        <v>723</v>
      </c>
    </row>
    <row r="10" spans="1:41" ht="13.5">
      <c r="A10" s="11">
        <v>648</v>
      </c>
      <c r="B10" s="77">
        <v>4</v>
      </c>
      <c r="C10" s="78">
        <v>4</v>
      </c>
      <c r="D10" s="78" t="s">
        <v>820</v>
      </c>
      <c r="E10" s="77">
        <v>1</v>
      </c>
      <c r="F10" s="86" t="s">
        <v>957</v>
      </c>
      <c r="G10" s="79" t="s">
        <v>820</v>
      </c>
      <c r="H10" s="79" t="s">
        <v>820</v>
      </c>
      <c r="I10" s="79" t="s">
        <v>820</v>
      </c>
      <c r="J10" s="79" t="s">
        <v>820</v>
      </c>
      <c r="K10" s="79">
        <v>1</v>
      </c>
      <c r="L10" s="79" t="s">
        <v>820</v>
      </c>
      <c r="M10" s="79" t="s">
        <v>820</v>
      </c>
      <c r="N10" s="79" t="s">
        <v>820</v>
      </c>
      <c r="O10" s="79" t="s">
        <v>820</v>
      </c>
      <c r="P10" s="79" t="s">
        <v>820</v>
      </c>
      <c r="Q10" s="79" t="s">
        <v>820</v>
      </c>
      <c r="R10" s="79" t="s">
        <v>820</v>
      </c>
      <c r="S10" s="79" t="s">
        <v>820</v>
      </c>
      <c r="T10" s="79" t="s">
        <v>820</v>
      </c>
      <c r="U10" s="80">
        <v>1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1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7" t="s">
        <v>837</v>
      </c>
      <c r="AL10" s="46">
        <v>2002</v>
      </c>
      <c r="AM10" s="50" t="s">
        <v>5</v>
      </c>
      <c r="AN10" s="81" t="s">
        <v>365</v>
      </c>
      <c r="AO10" s="82" t="s">
        <v>49</v>
      </c>
    </row>
    <row r="11" spans="1:41" ht="13.5">
      <c r="A11" s="11">
        <v>576</v>
      </c>
      <c r="B11" s="77">
        <v>5</v>
      </c>
      <c r="C11" s="78">
        <v>5</v>
      </c>
      <c r="D11" s="78" t="s">
        <v>820</v>
      </c>
      <c r="E11" s="77">
        <v>1</v>
      </c>
      <c r="F11" s="86" t="s">
        <v>958</v>
      </c>
      <c r="G11" s="79">
        <v>1</v>
      </c>
      <c r="H11" s="79" t="s">
        <v>820</v>
      </c>
      <c r="I11" s="79" t="s">
        <v>820</v>
      </c>
      <c r="J11" s="79" t="s">
        <v>820</v>
      </c>
      <c r="K11" s="79" t="s">
        <v>820</v>
      </c>
      <c r="L11" s="79" t="s">
        <v>820</v>
      </c>
      <c r="M11" s="79" t="s">
        <v>820</v>
      </c>
      <c r="N11" s="79" t="s">
        <v>820</v>
      </c>
      <c r="O11" s="79" t="s">
        <v>820</v>
      </c>
      <c r="P11" s="79" t="s">
        <v>820</v>
      </c>
      <c r="Q11" s="79" t="s">
        <v>820</v>
      </c>
      <c r="R11" s="79" t="s">
        <v>820</v>
      </c>
      <c r="S11" s="79" t="s">
        <v>820</v>
      </c>
      <c r="T11" s="79" t="s">
        <v>820</v>
      </c>
      <c r="U11" s="80">
        <v>1</v>
      </c>
      <c r="V11" s="80">
        <v>0</v>
      </c>
      <c r="W11" s="80">
        <v>1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7" t="s">
        <v>34</v>
      </c>
      <c r="AL11" s="46">
        <v>1998</v>
      </c>
      <c r="AM11" s="50" t="s">
        <v>5</v>
      </c>
      <c r="AN11" s="81" t="s">
        <v>583</v>
      </c>
      <c r="AO11" s="82" t="s">
        <v>584</v>
      </c>
    </row>
    <row r="12" spans="1:41" ht="13.5">
      <c r="A12" s="11">
        <v>585</v>
      </c>
      <c r="B12" s="77">
        <v>6</v>
      </c>
      <c r="C12" s="78">
        <v>6</v>
      </c>
      <c r="D12" s="78" t="s">
        <v>820</v>
      </c>
      <c r="E12" s="77">
        <v>2</v>
      </c>
      <c r="F12" s="86" t="s">
        <v>959</v>
      </c>
      <c r="G12" s="79" t="s">
        <v>820</v>
      </c>
      <c r="H12" s="79" t="s">
        <v>820</v>
      </c>
      <c r="I12" s="79" t="s">
        <v>820</v>
      </c>
      <c r="J12" s="79" t="s">
        <v>820</v>
      </c>
      <c r="K12" s="79">
        <v>2</v>
      </c>
      <c r="L12" s="79" t="s">
        <v>820</v>
      </c>
      <c r="M12" s="79" t="s">
        <v>820</v>
      </c>
      <c r="N12" s="79" t="s">
        <v>820</v>
      </c>
      <c r="O12" s="79" t="s">
        <v>820</v>
      </c>
      <c r="P12" s="79" t="s">
        <v>820</v>
      </c>
      <c r="Q12" s="79" t="s">
        <v>820</v>
      </c>
      <c r="R12" s="79" t="s">
        <v>820</v>
      </c>
      <c r="S12" s="79" t="s">
        <v>820</v>
      </c>
      <c r="T12" s="79" t="s">
        <v>820</v>
      </c>
      <c r="U12" s="80">
        <v>1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1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7" t="s">
        <v>960</v>
      </c>
      <c r="AL12" s="46">
        <v>2002</v>
      </c>
      <c r="AM12" s="50" t="s">
        <v>617</v>
      </c>
      <c r="AN12" s="81" t="s">
        <v>649</v>
      </c>
      <c r="AO12" s="82" t="s">
        <v>48</v>
      </c>
    </row>
    <row r="13" spans="1:41" ht="13.5">
      <c r="A13" s="11">
        <v>600</v>
      </c>
      <c r="B13" s="77">
        <v>7</v>
      </c>
      <c r="C13" s="78">
        <v>7</v>
      </c>
      <c r="D13" s="78" t="s">
        <v>820</v>
      </c>
      <c r="E13" s="77">
        <v>1</v>
      </c>
      <c r="F13" s="86" t="s">
        <v>961</v>
      </c>
      <c r="G13" s="79" t="s">
        <v>820</v>
      </c>
      <c r="H13" s="79" t="s">
        <v>820</v>
      </c>
      <c r="I13" s="79" t="s">
        <v>820</v>
      </c>
      <c r="J13" s="79" t="s">
        <v>820</v>
      </c>
      <c r="K13" s="79" t="s">
        <v>820</v>
      </c>
      <c r="L13" s="79">
        <v>1</v>
      </c>
      <c r="M13" s="79" t="s">
        <v>820</v>
      </c>
      <c r="N13" s="79" t="s">
        <v>820</v>
      </c>
      <c r="O13" s="79" t="s">
        <v>820</v>
      </c>
      <c r="P13" s="79" t="s">
        <v>820</v>
      </c>
      <c r="Q13" s="79" t="s">
        <v>820</v>
      </c>
      <c r="R13" s="79" t="s">
        <v>820</v>
      </c>
      <c r="S13" s="79" t="s">
        <v>820</v>
      </c>
      <c r="T13" s="79" t="s">
        <v>820</v>
      </c>
      <c r="U13" s="80">
        <v>1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1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7" t="s">
        <v>895</v>
      </c>
      <c r="AL13" s="46">
        <v>2003</v>
      </c>
      <c r="AM13" s="50" t="s">
        <v>5</v>
      </c>
      <c r="AN13" s="81" t="s">
        <v>70</v>
      </c>
      <c r="AO13" s="82" t="s">
        <v>333</v>
      </c>
    </row>
    <row r="14" spans="1:41" ht="13.5">
      <c r="A14" s="11">
        <v>572</v>
      </c>
      <c r="B14" s="77">
        <v>8</v>
      </c>
      <c r="C14" s="78">
        <v>8</v>
      </c>
      <c r="D14" s="78" t="s">
        <v>820</v>
      </c>
      <c r="E14" s="77">
        <v>1</v>
      </c>
      <c r="F14" s="86" t="s">
        <v>962</v>
      </c>
      <c r="G14" s="79" t="s">
        <v>820</v>
      </c>
      <c r="H14" s="79" t="s">
        <v>820</v>
      </c>
      <c r="I14" s="79" t="s">
        <v>820</v>
      </c>
      <c r="J14" s="79" t="s">
        <v>820</v>
      </c>
      <c r="K14" s="79" t="s">
        <v>820</v>
      </c>
      <c r="L14" s="79" t="s">
        <v>820</v>
      </c>
      <c r="M14" s="79">
        <v>1</v>
      </c>
      <c r="N14" s="79" t="s">
        <v>820</v>
      </c>
      <c r="O14" s="79" t="s">
        <v>820</v>
      </c>
      <c r="P14" s="79" t="s">
        <v>820</v>
      </c>
      <c r="Q14" s="79" t="s">
        <v>820</v>
      </c>
      <c r="R14" s="79" t="s">
        <v>820</v>
      </c>
      <c r="S14" s="79" t="s">
        <v>820</v>
      </c>
      <c r="T14" s="79" t="s">
        <v>820</v>
      </c>
      <c r="U14" s="80">
        <v>1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1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7" t="s">
        <v>868</v>
      </c>
      <c r="AL14" s="46">
        <v>2004</v>
      </c>
      <c r="AM14" s="50" t="s">
        <v>5</v>
      </c>
      <c r="AN14" s="81" t="s">
        <v>582</v>
      </c>
      <c r="AO14" s="82" t="s">
        <v>49</v>
      </c>
    </row>
    <row r="15" spans="1:41" ht="13.5">
      <c r="A15" s="11">
        <v>680</v>
      </c>
      <c r="B15" s="77">
        <v>9</v>
      </c>
      <c r="C15" s="78">
        <v>9</v>
      </c>
      <c r="D15" s="78" t="s">
        <v>820</v>
      </c>
      <c r="E15" s="77">
        <v>2</v>
      </c>
      <c r="F15" s="86" t="s">
        <v>963</v>
      </c>
      <c r="G15" s="79" t="s">
        <v>820</v>
      </c>
      <c r="H15" s="79" t="s">
        <v>820</v>
      </c>
      <c r="I15" s="79" t="s">
        <v>820</v>
      </c>
      <c r="J15" s="79" t="s">
        <v>820</v>
      </c>
      <c r="K15" s="79" t="s">
        <v>820</v>
      </c>
      <c r="L15" s="79">
        <v>2</v>
      </c>
      <c r="M15" s="79" t="s">
        <v>820</v>
      </c>
      <c r="N15" s="79" t="s">
        <v>820</v>
      </c>
      <c r="O15" s="79" t="s">
        <v>820</v>
      </c>
      <c r="P15" s="79" t="s">
        <v>820</v>
      </c>
      <c r="Q15" s="79" t="s">
        <v>820</v>
      </c>
      <c r="R15" s="79" t="s">
        <v>820</v>
      </c>
      <c r="S15" s="79" t="s">
        <v>820</v>
      </c>
      <c r="T15" s="79" t="s">
        <v>820</v>
      </c>
      <c r="U15" s="80">
        <v>1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1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7" t="s">
        <v>895</v>
      </c>
      <c r="AL15" s="46">
        <v>2003</v>
      </c>
      <c r="AM15" s="50" t="s">
        <v>5</v>
      </c>
      <c r="AN15" s="81" t="s">
        <v>378</v>
      </c>
      <c r="AO15" s="82" t="s">
        <v>82</v>
      </c>
    </row>
    <row r="16" spans="1:41" ht="13.5">
      <c r="A16" s="11">
        <v>673</v>
      </c>
      <c r="B16" s="77">
        <v>10</v>
      </c>
      <c r="C16" s="78">
        <v>10</v>
      </c>
      <c r="D16" s="78" t="s">
        <v>820</v>
      </c>
      <c r="E16" s="77">
        <v>2</v>
      </c>
      <c r="F16" s="86" t="s">
        <v>964</v>
      </c>
      <c r="G16" s="79" t="s">
        <v>820</v>
      </c>
      <c r="H16" s="79" t="s">
        <v>820</v>
      </c>
      <c r="I16" s="79" t="s">
        <v>820</v>
      </c>
      <c r="J16" s="79">
        <v>2</v>
      </c>
      <c r="K16" s="79" t="s">
        <v>820</v>
      </c>
      <c r="L16" s="79" t="s">
        <v>820</v>
      </c>
      <c r="M16" s="79" t="s">
        <v>820</v>
      </c>
      <c r="N16" s="79" t="s">
        <v>820</v>
      </c>
      <c r="O16" s="79" t="s">
        <v>820</v>
      </c>
      <c r="P16" s="79" t="s">
        <v>820</v>
      </c>
      <c r="Q16" s="79" t="s">
        <v>820</v>
      </c>
      <c r="R16" s="79" t="s">
        <v>820</v>
      </c>
      <c r="S16" s="79" t="s">
        <v>820</v>
      </c>
      <c r="T16" s="79" t="s">
        <v>820</v>
      </c>
      <c r="U16" s="80">
        <v>1</v>
      </c>
      <c r="V16" s="80">
        <v>0</v>
      </c>
      <c r="W16" s="80">
        <v>0</v>
      </c>
      <c r="X16" s="80">
        <v>0</v>
      </c>
      <c r="Y16" s="80">
        <v>0</v>
      </c>
      <c r="Z16" s="80">
        <v>1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7" t="s">
        <v>894</v>
      </c>
      <c r="AL16" s="46">
        <v>2001</v>
      </c>
      <c r="AM16" s="50" t="s">
        <v>5</v>
      </c>
      <c r="AN16" s="81" t="s">
        <v>86</v>
      </c>
      <c r="AO16" s="82" t="s">
        <v>82</v>
      </c>
    </row>
    <row r="17" spans="1:41" ht="13.5">
      <c r="A17" s="11">
        <v>590</v>
      </c>
      <c r="B17" s="77">
        <v>11</v>
      </c>
      <c r="C17" s="78">
        <v>11</v>
      </c>
      <c r="D17" s="78" t="s">
        <v>820</v>
      </c>
      <c r="E17" s="77">
        <v>2</v>
      </c>
      <c r="F17" s="86" t="s">
        <v>965</v>
      </c>
      <c r="G17" s="79">
        <v>2</v>
      </c>
      <c r="H17" s="79" t="s">
        <v>820</v>
      </c>
      <c r="I17" s="79" t="s">
        <v>820</v>
      </c>
      <c r="J17" s="79" t="s">
        <v>820</v>
      </c>
      <c r="K17" s="79" t="s">
        <v>820</v>
      </c>
      <c r="L17" s="79" t="s">
        <v>820</v>
      </c>
      <c r="M17" s="79" t="s">
        <v>820</v>
      </c>
      <c r="N17" s="79" t="s">
        <v>820</v>
      </c>
      <c r="O17" s="79" t="s">
        <v>820</v>
      </c>
      <c r="P17" s="79" t="s">
        <v>820</v>
      </c>
      <c r="Q17" s="79" t="s">
        <v>820</v>
      </c>
      <c r="R17" s="79" t="s">
        <v>820</v>
      </c>
      <c r="S17" s="79" t="s">
        <v>820</v>
      </c>
      <c r="T17" s="79" t="s">
        <v>820</v>
      </c>
      <c r="U17" s="80">
        <v>1</v>
      </c>
      <c r="V17" s="80">
        <v>0</v>
      </c>
      <c r="W17" s="80">
        <v>1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7" t="s">
        <v>966</v>
      </c>
      <c r="AL17" s="46">
        <v>1998</v>
      </c>
      <c r="AM17" s="50" t="s">
        <v>617</v>
      </c>
      <c r="AN17" s="81" t="s">
        <v>715</v>
      </c>
      <c r="AO17" s="82" t="s">
        <v>53</v>
      </c>
    </row>
    <row r="18" spans="1:41" ht="13.5">
      <c r="A18" s="11">
        <v>584</v>
      </c>
      <c r="B18" s="77">
        <v>12</v>
      </c>
      <c r="C18" s="78">
        <v>12</v>
      </c>
      <c r="D18" s="78" t="s">
        <v>820</v>
      </c>
      <c r="E18" s="77">
        <v>2</v>
      </c>
      <c r="F18" s="86" t="s">
        <v>967</v>
      </c>
      <c r="G18" s="79" t="s">
        <v>820</v>
      </c>
      <c r="H18" s="79" t="s">
        <v>820</v>
      </c>
      <c r="I18" s="79" t="s">
        <v>820</v>
      </c>
      <c r="J18" s="79" t="s">
        <v>820</v>
      </c>
      <c r="K18" s="79" t="s">
        <v>820</v>
      </c>
      <c r="L18" s="79" t="s">
        <v>820</v>
      </c>
      <c r="M18" s="79">
        <v>2</v>
      </c>
      <c r="N18" s="79" t="s">
        <v>820</v>
      </c>
      <c r="O18" s="79" t="s">
        <v>820</v>
      </c>
      <c r="P18" s="79" t="s">
        <v>820</v>
      </c>
      <c r="Q18" s="79" t="s">
        <v>820</v>
      </c>
      <c r="R18" s="79" t="s">
        <v>820</v>
      </c>
      <c r="S18" s="79" t="s">
        <v>820</v>
      </c>
      <c r="T18" s="79" t="s">
        <v>820</v>
      </c>
      <c r="U18" s="80">
        <v>1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1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7" t="s">
        <v>868</v>
      </c>
      <c r="AL18" s="46">
        <v>2004</v>
      </c>
      <c r="AM18" s="50" t="s">
        <v>5</v>
      </c>
      <c r="AN18" s="81" t="s">
        <v>600</v>
      </c>
      <c r="AO18" s="82" t="s">
        <v>601</v>
      </c>
    </row>
    <row r="19" spans="1:41" ht="13.5">
      <c r="A19" s="11">
        <v>605</v>
      </c>
      <c r="B19" s="77">
        <v>13</v>
      </c>
      <c r="C19" s="78">
        <v>13</v>
      </c>
      <c r="D19" s="78" t="s">
        <v>820</v>
      </c>
      <c r="E19" s="77">
        <v>3</v>
      </c>
      <c r="F19" s="86" t="s">
        <v>968</v>
      </c>
      <c r="G19" s="79" t="s">
        <v>820</v>
      </c>
      <c r="H19" s="79">
        <v>3</v>
      </c>
      <c r="I19" s="79" t="s">
        <v>820</v>
      </c>
      <c r="J19" s="79" t="s">
        <v>820</v>
      </c>
      <c r="K19" s="79" t="s">
        <v>820</v>
      </c>
      <c r="L19" s="79" t="s">
        <v>820</v>
      </c>
      <c r="M19" s="79" t="s">
        <v>820</v>
      </c>
      <c r="N19" s="79" t="s">
        <v>820</v>
      </c>
      <c r="O19" s="79" t="s">
        <v>820</v>
      </c>
      <c r="P19" s="79" t="s">
        <v>820</v>
      </c>
      <c r="Q19" s="79" t="s">
        <v>820</v>
      </c>
      <c r="R19" s="79" t="s">
        <v>820</v>
      </c>
      <c r="S19" s="79" t="s">
        <v>820</v>
      </c>
      <c r="T19" s="79" t="s">
        <v>820</v>
      </c>
      <c r="U19" s="80">
        <v>1</v>
      </c>
      <c r="V19" s="80">
        <v>0</v>
      </c>
      <c r="W19" s="80">
        <v>0</v>
      </c>
      <c r="X19" s="80">
        <v>1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7" t="s">
        <v>892</v>
      </c>
      <c r="AL19" s="46">
        <v>1999</v>
      </c>
      <c r="AM19" s="50" t="s">
        <v>5</v>
      </c>
      <c r="AN19" s="81" t="s">
        <v>59</v>
      </c>
      <c r="AO19" s="82" t="s">
        <v>334</v>
      </c>
    </row>
    <row r="20" spans="1:41" ht="13.5">
      <c r="A20" s="11">
        <v>595</v>
      </c>
      <c r="B20" s="77">
        <v>14</v>
      </c>
      <c r="C20" s="78">
        <v>14</v>
      </c>
      <c r="D20" s="78" t="s">
        <v>820</v>
      </c>
      <c r="E20" s="77">
        <v>3</v>
      </c>
      <c r="F20" s="86" t="s">
        <v>969</v>
      </c>
      <c r="G20" s="79" t="s">
        <v>820</v>
      </c>
      <c r="H20" s="79" t="s">
        <v>820</v>
      </c>
      <c r="I20" s="79" t="s">
        <v>820</v>
      </c>
      <c r="J20" s="79">
        <v>3</v>
      </c>
      <c r="K20" s="79" t="s">
        <v>820</v>
      </c>
      <c r="L20" s="79" t="s">
        <v>820</v>
      </c>
      <c r="M20" s="79" t="s">
        <v>820</v>
      </c>
      <c r="N20" s="79" t="s">
        <v>820</v>
      </c>
      <c r="O20" s="79" t="s">
        <v>820</v>
      </c>
      <c r="P20" s="79" t="s">
        <v>820</v>
      </c>
      <c r="Q20" s="79" t="s">
        <v>820</v>
      </c>
      <c r="R20" s="79" t="s">
        <v>820</v>
      </c>
      <c r="S20" s="79" t="s">
        <v>820</v>
      </c>
      <c r="T20" s="79" t="s">
        <v>820</v>
      </c>
      <c r="U20" s="80">
        <v>1</v>
      </c>
      <c r="V20" s="80">
        <v>0</v>
      </c>
      <c r="W20" s="80">
        <v>0</v>
      </c>
      <c r="X20" s="80">
        <v>0</v>
      </c>
      <c r="Y20" s="80">
        <v>0</v>
      </c>
      <c r="Z20" s="80">
        <v>1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7" t="s">
        <v>956</v>
      </c>
      <c r="AL20" s="46">
        <v>2001</v>
      </c>
      <c r="AM20" s="50" t="s">
        <v>617</v>
      </c>
      <c r="AN20" s="81" t="s">
        <v>720</v>
      </c>
      <c r="AO20" s="82" t="s">
        <v>47</v>
      </c>
    </row>
    <row r="21" spans="1:41" ht="13.5">
      <c r="A21" s="11">
        <v>676</v>
      </c>
      <c r="B21" s="77">
        <v>15</v>
      </c>
      <c r="C21" s="78">
        <v>15</v>
      </c>
      <c r="D21" s="78" t="s">
        <v>820</v>
      </c>
      <c r="E21" s="77">
        <v>3</v>
      </c>
      <c r="F21" s="86" t="s">
        <v>970</v>
      </c>
      <c r="G21" s="79" t="s">
        <v>820</v>
      </c>
      <c r="H21" s="79" t="s">
        <v>820</v>
      </c>
      <c r="I21" s="79" t="s">
        <v>820</v>
      </c>
      <c r="J21" s="79" t="s">
        <v>820</v>
      </c>
      <c r="K21" s="79">
        <v>3</v>
      </c>
      <c r="L21" s="79" t="s">
        <v>820</v>
      </c>
      <c r="M21" s="79" t="s">
        <v>820</v>
      </c>
      <c r="N21" s="79" t="s">
        <v>820</v>
      </c>
      <c r="O21" s="79" t="s">
        <v>820</v>
      </c>
      <c r="P21" s="79" t="s">
        <v>820</v>
      </c>
      <c r="Q21" s="79" t="s">
        <v>820</v>
      </c>
      <c r="R21" s="79" t="s">
        <v>820</v>
      </c>
      <c r="S21" s="79" t="s">
        <v>820</v>
      </c>
      <c r="T21" s="79" t="s">
        <v>820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1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7" t="s">
        <v>837</v>
      </c>
      <c r="AL21" s="46">
        <v>2002</v>
      </c>
      <c r="AM21" s="50" t="s">
        <v>5</v>
      </c>
      <c r="AN21" s="81" t="s">
        <v>87</v>
      </c>
      <c r="AO21" s="82" t="s">
        <v>82</v>
      </c>
    </row>
    <row r="22" spans="1:41" ht="13.5">
      <c r="A22" s="11">
        <v>558</v>
      </c>
      <c r="B22" s="77">
        <v>16</v>
      </c>
      <c r="C22" s="78">
        <v>16</v>
      </c>
      <c r="D22" s="78" t="s">
        <v>820</v>
      </c>
      <c r="E22" s="77">
        <v>3</v>
      </c>
      <c r="F22" s="86" t="s">
        <v>971</v>
      </c>
      <c r="G22" s="79" t="s">
        <v>820</v>
      </c>
      <c r="H22" s="79" t="s">
        <v>820</v>
      </c>
      <c r="I22" s="79" t="s">
        <v>820</v>
      </c>
      <c r="J22" s="79" t="s">
        <v>820</v>
      </c>
      <c r="K22" s="79" t="s">
        <v>820</v>
      </c>
      <c r="L22" s="79" t="s">
        <v>820</v>
      </c>
      <c r="M22" s="79">
        <v>3</v>
      </c>
      <c r="N22" s="79" t="s">
        <v>820</v>
      </c>
      <c r="O22" s="79" t="s">
        <v>820</v>
      </c>
      <c r="P22" s="79" t="s">
        <v>820</v>
      </c>
      <c r="Q22" s="79" t="s">
        <v>820</v>
      </c>
      <c r="R22" s="79" t="s">
        <v>820</v>
      </c>
      <c r="S22" s="79" t="s">
        <v>820</v>
      </c>
      <c r="T22" s="79" t="s">
        <v>820</v>
      </c>
      <c r="U22" s="80">
        <v>1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7" t="s">
        <v>880</v>
      </c>
      <c r="AL22" s="46">
        <v>2004</v>
      </c>
      <c r="AM22" s="50" t="s">
        <v>617</v>
      </c>
      <c r="AN22" s="81" t="s">
        <v>622</v>
      </c>
      <c r="AO22" s="82" t="s">
        <v>157</v>
      </c>
    </row>
    <row r="23" spans="1:41" ht="13.5">
      <c r="A23" s="11">
        <v>681</v>
      </c>
      <c r="B23" s="77">
        <v>17</v>
      </c>
      <c r="C23" s="78">
        <v>17</v>
      </c>
      <c r="D23" s="78" t="s">
        <v>820</v>
      </c>
      <c r="E23" s="77">
        <v>4</v>
      </c>
      <c r="F23" s="86" t="s">
        <v>972</v>
      </c>
      <c r="G23" s="79" t="s">
        <v>820</v>
      </c>
      <c r="H23" s="79" t="s">
        <v>820</v>
      </c>
      <c r="I23" s="79" t="s">
        <v>820</v>
      </c>
      <c r="J23" s="79" t="s">
        <v>820</v>
      </c>
      <c r="K23" s="79" t="s">
        <v>820</v>
      </c>
      <c r="L23" s="79" t="s">
        <v>820</v>
      </c>
      <c r="M23" s="79">
        <v>4</v>
      </c>
      <c r="N23" s="79" t="s">
        <v>820</v>
      </c>
      <c r="O23" s="79" t="s">
        <v>820</v>
      </c>
      <c r="P23" s="79" t="s">
        <v>820</v>
      </c>
      <c r="Q23" s="79" t="s">
        <v>820</v>
      </c>
      <c r="R23" s="79" t="s">
        <v>820</v>
      </c>
      <c r="S23" s="79" t="s">
        <v>820</v>
      </c>
      <c r="T23" s="79" t="s">
        <v>820</v>
      </c>
      <c r="U23" s="80">
        <v>1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7" t="s">
        <v>868</v>
      </c>
      <c r="AL23" s="46">
        <v>2004</v>
      </c>
      <c r="AM23" s="50" t="s">
        <v>5</v>
      </c>
      <c r="AN23" s="81" t="s">
        <v>379</v>
      </c>
      <c r="AO23" s="82" t="s">
        <v>82</v>
      </c>
    </row>
    <row r="24" spans="1:41" ht="13.5">
      <c r="A24" s="11">
        <v>691</v>
      </c>
      <c r="B24" s="77">
        <v>18</v>
      </c>
      <c r="C24" s="78">
        <v>18</v>
      </c>
      <c r="D24" s="78" t="s">
        <v>820</v>
      </c>
      <c r="E24" s="77">
        <v>5</v>
      </c>
      <c r="F24" s="86" t="s">
        <v>973</v>
      </c>
      <c r="G24" s="79" t="s">
        <v>820</v>
      </c>
      <c r="H24" s="79" t="s">
        <v>820</v>
      </c>
      <c r="I24" s="79" t="s">
        <v>820</v>
      </c>
      <c r="J24" s="79" t="s">
        <v>820</v>
      </c>
      <c r="K24" s="79" t="s">
        <v>820</v>
      </c>
      <c r="L24" s="79" t="s">
        <v>820</v>
      </c>
      <c r="M24" s="79">
        <v>5</v>
      </c>
      <c r="N24" s="79" t="s">
        <v>820</v>
      </c>
      <c r="O24" s="79" t="s">
        <v>820</v>
      </c>
      <c r="P24" s="79" t="s">
        <v>820</v>
      </c>
      <c r="Q24" s="79" t="s">
        <v>820</v>
      </c>
      <c r="R24" s="79" t="s">
        <v>820</v>
      </c>
      <c r="S24" s="79" t="s">
        <v>820</v>
      </c>
      <c r="T24" s="79" t="s">
        <v>820</v>
      </c>
      <c r="U24" s="80">
        <v>1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1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7" t="s">
        <v>868</v>
      </c>
      <c r="AL24" s="46">
        <v>2004</v>
      </c>
      <c r="AM24" s="50" t="s">
        <v>5</v>
      </c>
      <c r="AN24" s="81" t="s">
        <v>528</v>
      </c>
      <c r="AO24" s="82" t="s">
        <v>53</v>
      </c>
    </row>
    <row r="25" spans="1:41" ht="13.5">
      <c r="A25" s="11">
        <v>662</v>
      </c>
      <c r="B25" s="77">
        <v>19</v>
      </c>
      <c r="C25" s="78">
        <v>19</v>
      </c>
      <c r="D25" s="78" t="s">
        <v>820</v>
      </c>
      <c r="E25" s="77">
        <v>6</v>
      </c>
      <c r="F25" s="86" t="s">
        <v>974</v>
      </c>
      <c r="G25" s="79" t="s">
        <v>820</v>
      </c>
      <c r="H25" s="79" t="s">
        <v>820</v>
      </c>
      <c r="I25" s="79" t="s">
        <v>820</v>
      </c>
      <c r="J25" s="79" t="s">
        <v>820</v>
      </c>
      <c r="K25" s="79" t="s">
        <v>820</v>
      </c>
      <c r="L25" s="79" t="s">
        <v>820</v>
      </c>
      <c r="M25" s="79">
        <v>6</v>
      </c>
      <c r="N25" s="79" t="s">
        <v>820</v>
      </c>
      <c r="O25" s="79" t="s">
        <v>820</v>
      </c>
      <c r="P25" s="79" t="s">
        <v>820</v>
      </c>
      <c r="Q25" s="79" t="s">
        <v>820</v>
      </c>
      <c r="R25" s="79" t="s">
        <v>820</v>
      </c>
      <c r="S25" s="79" t="s">
        <v>820</v>
      </c>
      <c r="T25" s="79" t="s">
        <v>820</v>
      </c>
      <c r="U25" s="80">
        <v>1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1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7" t="s">
        <v>868</v>
      </c>
      <c r="AL25" s="46">
        <v>2004</v>
      </c>
      <c r="AM25" s="50" t="s">
        <v>5</v>
      </c>
      <c r="AN25" s="81" t="s">
        <v>63</v>
      </c>
      <c r="AO25" s="82" t="s">
        <v>370</v>
      </c>
    </row>
    <row r="26" spans="1:41" ht="13.5">
      <c r="A26" s="11">
        <v>646</v>
      </c>
      <c r="B26" s="77">
        <v>20</v>
      </c>
      <c r="C26" s="78">
        <v>20</v>
      </c>
      <c r="D26" s="78" t="s">
        <v>820</v>
      </c>
      <c r="E26" s="77">
        <v>4</v>
      </c>
      <c r="F26" s="86" t="s">
        <v>975</v>
      </c>
      <c r="G26" s="79" t="s">
        <v>820</v>
      </c>
      <c r="H26" s="79" t="s">
        <v>820</v>
      </c>
      <c r="I26" s="79" t="s">
        <v>820</v>
      </c>
      <c r="J26" s="79" t="s">
        <v>820</v>
      </c>
      <c r="K26" s="79">
        <v>4</v>
      </c>
      <c r="L26" s="79" t="s">
        <v>820</v>
      </c>
      <c r="M26" s="79" t="s">
        <v>820</v>
      </c>
      <c r="N26" s="79" t="s">
        <v>820</v>
      </c>
      <c r="O26" s="79" t="s">
        <v>820</v>
      </c>
      <c r="P26" s="79" t="s">
        <v>820</v>
      </c>
      <c r="Q26" s="79" t="s">
        <v>820</v>
      </c>
      <c r="R26" s="79" t="s">
        <v>820</v>
      </c>
      <c r="S26" s="79" t="s">
        <v>820</v>
      </c>
      <c r="T26" s="79" t="s">
        <v>820</v>
      </c>
      <c r="U26" s="80">
        <v>1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1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7" t="s">
        <v>837</v>
      </c>
      <c r="AL26" s="46">
        <v>2002</v>
      </c>
      <c r="AM26" s="50" t="s">
        <v>5</v>
      </c>
      <c r="AN26" s="81" t="s">
        <v>75</v>
      </c>
      <c r="AO26" s="82" t="s">
        <v>42</v>
      </c>
    </row>
    <row r="27" spans="1:41" ht="13.5">
      <c r="A27" s="11">
        <v>592</v>
      </c>
      <c r="B27" s="77">
        <v>21</v>
      </c>
      <c r="C27" s="78">
        <v>21</v>
      </c>
      <c r="D27" s="78" t="s">
        <v>820</v>
      </c>
      <c r="E27" s="77">
        <v>4</v>
      </c>
      <c r="F27" s="86" t="s">
        <v>976</v>
      </c>
      <c r="G27" s="79" t="s">
        <v>820</v>
      </c>
      <c r="H27" s="79" t="s">
        <v>820</v>
      </c>
      <c r="I27" s="79" t="s">
        <v>820</v>
      </c>
      <c r="J27" s="79">
        <v>4</v>
      </c>
      <c r="K27" s="79" t="s">
        <v>820</v>
      </c>
      <c r="L27" s="79" t="s">
        <v>820</v>
      </c>
      <c r="M27" s="79" t="s">
        <v>820</v>
      </c>
      <c r="N27" s="79" t="s">
        <v>820</v>
      </c>
      <c r="O27" s="79" t="s">
        <v>820</v>
      </c>
      <c r="P27" s="79" t="s">
        <v>820</v>
      </c>
      <c r="Q27" s="79" t="s">
        <v>820</v>
      </c>
      <c r="R27" s="79" t="s">
        <v>820</v>
      </c>
      <c r="S27" s="79" t="s">
        <v>820</v>
      </c>
      <c r="T27" s="79" t="s">
        <v>820</v>
      </c>
      <c r="U27" s="80">
        <v>1</v>
      </c>
      <c r="V27" s="80">
        <v>0</v>
      </c>
      <c r="W27" s="80">
        <v>0</v>
      </c>
      <c r="X27" s="80">
        <v>0</v>
      </c>
      <c r="Y27" s="80">
        <v>0</v>
      </c>
      <c r="Z27" s="80">
        <v>1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7" t="s">
        <v>956</v>
      </c>
      <c r="AL27" s="46">
        <v>2001</v>
      </c>
      <c r="AM27" s="50" t="s">
        <v>617</v>
      </c>
      <c r="AN27" s="81" t="s">
        <v>718</v>
      </c>
      <c r="AO27" s="82" t="s">
        <v>53</v>
      </c>
    </row>
    <row r="28" spans="1:41" ht="13.5">
      <c r="A28" s="11">
        <v>640</v>
      </c>
      <c r="B28" s="77">
        <v>22</v>
      </c>
      <c r="C28" s="78">
        <v>22</v>
      </c>
      <c r="D28" s="78" t="s">
        <v>820</v>
      </c>
      <c r="E28" s="77">
        <v>3</v>
      </c>
      <c r="F28" s="86" t="s">
        <v>977</v>
      </c>
      <c r="G28" s="79" t="s">
        <v>820</v>
      </c>
      <c r="H28" s="79" t="s">
        <v>820</v>
      </c>
      <c r="I28" s="79" t="s">
        <v>820</v>
      </c>
      <c r="J28" s="79" t="s">
        <v>820</v>
      </c>
      <c r="K28" s="79" t="s">
        <v>820</v>
      </c>
      <c r="L28" s="79">
        <v>3</v>
      </c>
      <c r="M28" s="79" t="s">
        <v>820</v>
      </c>
      <c r="N28" s="79" t="s">
        <v>820</v>
      </c>
      <c r="O28" s="79" t="s">
        <v>820</v>
      </c>
      <c r="P28" s="79" t="s">
        <v>820</v>
      </c>
      <c r="Q28" s="79" t="s">
        <v>820</v>
      </c>
      <c r="R28" s="79" t="s">
        <v>820</v>
      </c>
      <c r="S28" s="79" t="s">
        <v>820</v>
      </c>
      <c r="T28" s="79" t="s">
        <v>820</v>
      </c>
      <c r="U28" s="80">
        <v>1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1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7" t="s">
        <v>895</v>
      </c>
      <c r="AL28" s="46">
        <v>2003</v>
      </c>
      <c r="AM28" s="50" t="s">
        <v>5</v>
      </c>
      <c r="AN28" s="81" t="s">
        <v>80</v>
      </c>
      <c r="AO28" s="82" t="s">
        <v>51</v>
      </c>
    </row>
    <row r="29" spans="1:41" ht="13.5">
      <c r="A29" s="11">
        <v>633</v>
      </c>
      <c r="B29" s="77">
        <v>23</v>
      </c>
      <c r="C29" s="78">
        <v>23</v>
      </c>
      <c r="D29" s="78" t="s">
        <v>820</v>
      </c>
      <c r="E29" s="77">
        <v>7</v>
      </c>
      <c r="F29" s="86" t="s">
        <v>978</v>
      </c>
      <c r="G29" s="79" t="s">
        <v>820</v>
      </c>
      <c r="H29" s="79" t="s">
        <v>820</v>
      </c>
      <c r="I29" s="79" t="s">
        <v>820</v>
      </c>
      <c r="J29" s="79" t="s">
        <v>820</v>
      </c>
      <c r="K29" s="79" t="s">
        <v>820</v>
      </c>
      <c r="L29" s="79" t="s">
        <v>820</v>
      </c>
      <c r="M29" s="79">
        <v>7</v>
      </c>
      <c r="N29" s="79" t="s">
        <v>820</v>
      </c>
      <c r="O29" s="79" t="s">
        <v>820</v>
      </c>
      <c r="P29" s="79" t="s">
        <v>820</v>
      </c>
      <c r="Q29" s="79" t="s">
        <v>820</v>
      </c>
      <c r="R29" s="79" t="s">
        <v>820</v>
      </c>
      <c r="S29" s="79" t="s">
        <v>820</v>
      </c>
      <c r="T29" s="79" t="s">
        <v>820</v>
      </c>
      <c r="U29" s="80">
        <v>1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1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7" t="s">
        <v>868</v>
      </c>
      <c r="AL29" s="46">
        <v>2004</v>
      </c>
      <c r="AM29" s="50" t="s">
        <v>5</v>
      </c>
      <c r="AN29" s="81" t="s">
        <v>78</v>
      </c>
      <c r="AO29" s="82" t="s">
        <v>42</v>
      </c>
    </row>
    <row r="30" spans="1:41" ht="13.5">
      <c r="A30" s="11">
        <v>644</v>
      </c>
      <c r="B30" s="77">
        <v>24</v>
      </c>
      <c r="C30" s="78">
        <v>24</v>
      </c>
      <c r="D30" s="78" t="s">
        <v>820</v>
      </c>
      <c r="E30" s="77">
        <v>4</v>
      </c>
      <c r="F30" s="86" t="s">
        <v>979</v>
      </c>
      <c r="G30" s="79" t="s">
        <v>820</v>
      </c>
      <c r="H30" s="79" t="s">
        <v>820</v>
      </c>
      <c r="I30" s="79" t="s">
        <v>820</v>
      </c>
      <c r="J30" s="79" t="s">
        <v>820</v>
      </c>
      <c r="K30" s="79" t="s">
        <v>820</v>
      </c>
      <c r="L30" s="79">
        <v>4</v>
      </c>
      <c r="M30" s="79" t="s">
        <v>820</v>
      </c>
      <c r="N30" s="79" t="s">
        <v>820</v>
      </c>
      <c r="O30" s="79" t="s">
        <v>820</v>
      </c>
      <c r="P30" s="79" t="s">
        <v>820</v>
      </c>
      <c r="Q30" s="79" t="s">
        <v>820</v>
      </c>
      <c r="R30" s="79" t="s">
        <v>820</v>
      </c>
      <c r="S30" s="79" t="s">
        <v>820</v>
      </c>
      <c r="T30" s="79" t="s">
        <v>820</v>
      </c>
      <c r="U30" s="80">
        <v>1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1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7" t="s">
        <v>895</v>
      </c>
      <c r="AL30" s="46">
        <v>2003</v>
      </c>
      <c r="AM30" s="50" t="s">
        <v>5</v>
      </c>
      <c r="AN30" s="81" t="s">
        <v>73</v>
      </c>
      <c r="AO30" s="82" t="s">
        <v>42</v>
      </c>
    </row>
    <row r="31" spans="1:41" ht="13.5">
      <c r="A31" s="11">
        <v>599</v>
      </c>
      <c r="B31" s="77">
        <v>25</v>
      </c>
      <c r="C31" s="78">
        <v>25</v>
      </c>
      <c r="D31" s="78" t="s">
        <v>820</v>
      </c>
      <c r="E31" s="77">
        <v>5</v>
      </c>
      <c r="F31" s="86" t="s">
        <v>980</v>
      </c>
      <c r="G31" s="79" t="s">
        <v>820</v>
      </c>
      <c r="H31" s="79" t="s">
        <v>820</v>
      </c>
      <c r="I31" s="79" t="s">
        <v>820</v>
      </c>
      <c r="J31" s="79" t="s">
        <v>820</v>
      </c>
      <c r="K31" s="79" t="s">
        <v>820</v>
      </c>
      <c r="L31" s="79">
        <v>5</v>
      </c>
      <c r="M31" s="79" t="s">
        <v>820</v>
      </c>
      <c r="N31" s="79" t="s">
        <v>820</v>
      </c>
      <c r="O31" s="79" t="s">
        <v>820</v>
      </c>
      <c r="P31" s="79" t="s">
        <v>820</v>
      </c>
      <c r="Q31" s="79" t="s">
        <v>820</v>
      </c>
      <c r="R31" s="79" t="s">
        <v>820</v>
      </c>
      <c r="S31" s="79" t="s">
        <v>820</v>
      </c>
      <c r="T31" s="79" t="s">
        <v>820</v>
      </c>
      <c r="U31" s="80">
        <v>1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1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7" t="s">
        <v>891</v>
      </c>
      <c r="AL31" s="46">
        <v>2003</v>
      </c>
      <c r="AM31" s="50" t="s">
        <v>617</v>
      </c>
      <c r="AN31" s="81" t="s">
        <v>726</v>
      </c>
      <c r="AO31" s="82" t="s">
        <v>727</v>
      </c>
    </row>
    <row r="32" spans="1:41" ht="13.5">
      <c r="A32" s="11">
        <v>635</v>
      </c>
      <c r="B32" s="77">
        <v>26</v>
      </c>
      <c r="C32" s="78">
        <v>26</v>
      </c>
      <c r="D32" s="78" t="s">
        <v>820</v>
      </c>
      <c r="E32" s="77">
        <v>8</v>
      </c>
      <c r="F32" s="86" t="s">
        <v>981</v>
      </c>
      <c r="G32" s="79" t="s">
        <v>820</v>
      </c>
      <c r="H32" s="79" t="s">
        <v>820</v>
      </c>
      <c r="I32" s="79" t="s">
        <v>820</v>
      </c>
      <c r="J32" s="79" t="s">
        <v>820</v>
      </c>
      <c r="K32" s="79" t="s">
        <v>820</v>
      </c>
      <c r="L32" s="79" t="s">
        <v>820</v>
      </c>
      <c r="M32" s="79">
        <v>8</v>
      </c>
      <c r="N32" s="79" t="s">
        <v>820</v>
      </c>
      <c r="O32" s="79" t="s">
        <v>820</v>
      </c>
      <c r="P32" s="79" t="s">
        <v>820</v>
      </c>
      <c r="Q32" s="79" t="s">
        <v>820</v>
      </c>
      <c r="R32" s="79" t="s">
        <v>820</v>
      </c>
      <c r="S32" s="79" t="s">
        <v>820</v>
      </c>
      <c r="T32" s="79" t="s">
        <v>820</v>
      </c>
      <c r="U32" s="80">
        <v>1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1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7" t="s">
        <v>868</v>
      </c>
      <c r="AL32" s="46">
        <v>2004</v>
      </c>
      <c r="AM32" s="50" t="s">
        <v>5</v>
      </c>
      <c r="AN32" s="81" t="s">
        <v>355</v>
      </c>
      <c r="AO32" s="82" t="s">
        <v>42</v>
      </c>
    </row>
    <row r="33" spans="1:41" ht="13.5">
      <c r="A33" s="11">
        <v>645</v>
      </c>
      <c r="B33" s="77">
        <v>27</v>
      </c>
      <c r="C33" s="78">
        <v>27</v>
      </c>
      <c r="D33" s="78" t="s">
        <v>820</v>
      </c>
      <c r="E33" s="77">
        <v>6</v>
      </c>
      <c r="F33" s="86" t="s">
        <v>982</v>
      </c>
      <c r="G33" s="79" t="s">
        <v>820</v>
      </c>
      <c r="H33" s="79" t="s">
        <v>820</v>
      </c>
      <c r="I33" s="79" t="s">
        <v>820</v>
      </c>
      <c r="J33" s="79" t="s">
        <v>820</v>
      </c>
      <c r="K33" s="79" t="s">
        <v>820</v>
      </c>
      <c r="L33" s="79">
        <v>6</v>
      </c>
      <c r="M33" s="79" t="s">
        <v>820</v>
      </c>
      <c r="N33" s="79" t="s">
        <v>820</v>
      </c>
      <c r="O33" s="79" t="s">
        <v>820</v>
      </c>
      <c r="P33" s="79" t="s">
        <v>820</v>
      </c>
      <c r="Q33" s="79" t="s">
        <v>820</v>
      </c>
      <c r="R33" s="79" t="s">
        <v>820</v>
      </c>
      <c r="S33" s="79" t="s">
        <v>820</v>
      </c>
      <c r="T33" s="79" t="s">
        <v>820</v>
      </c>
      <c r="U33" s="80">
        <v>1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1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7" t="s">
        <v>895</v>
      </c>
      <c r="AL33" s="46">
        <v>2003</v>
      </c>
      <c r="AM33" s="50" t="s">
        <v>5</v>
      </c>
      <c r="AN33" s="81" t="s">
        <v>364</v>
      </c>
      <c r="AO33" s="82" t="s">
        <v>42</v>
      </c>
    </row>
    <row r="34" spans="1:41" ht="13.5">
      <c r="A34" s="11">
        <v>634</v>
      </c>
      <c r="B34" s="77">
        <v>28</v>
      </c>
      <c r="C34" s="78">
        <v>28</v>
      </c>
      <c r="D34" s="78" t="s">
        <v>820</v>
      </c>
      <c r="E34" s="77">
        <v>9</v>
      </c>
      <c r="F34" s="86" t="s">
        <v>983</v>
      </c>
      <c r="G34" s="79" t="s">
        <v>820</v>
      </c>
      <c r="H34" s="79" t="s">
        <v>820</v>
      </c>
      <c r="I34" s="79" t="s">
        <v>820</v>
      </c>
      <c r="J34" s="79" t="s">
        <v>820</v>
      </c>
      <c r="K34" s="79" t="s">
        <v>820</v>
      </c>
      <c r="L34" s="79" t="s">
        <v>820</v>
      </c>
      <c r="M34" s="79">
        <v>9</v>
      </c>
      <c r="N34" s="79" t="s">
        <v>820</v>
      </c>
      <c r="O34" s="79" t="s">
        <v>820</v>
      </c>
      <c r="P34" s="79" t="s">
        <v>820</v>
      </c>
      <c r="Q34" s="79" t="s">
        <v>820</v>
      </c>
      <c r="R34" s="79" t="s">
        <v>820</v>
      </c>
      <c r="S34" s="79" t="s">
        <v>820</v>
      </c>
      <c r="T34" s="79" t="s">
        <v>820</v>
      </c>
      <c r="U34" s="80">
        <v>1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1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7" t="s">
        <v>868</v>
      </c>
      <c r="AL34" s="46">
        <v>2004</v>
      </c>
      <c r="AM34" s="50" t="s">
        <v>5</v>
      </c>
      <c r="AN34" s="81" t="s">
        <v>79</v>
      </c>
      <c r="AO34" s="82" t="s">
        <v>42</v>
      </c>
    </row>
    <row r="35" spans="1:41" ht="13.5">
      <c r="A35" s="11">
        <v>579</v>
      </c>
      <c r="B35" s="77">
        <v>29</v>
      </c>
      <c r="C35" s="78">
        <v>29</v>
      </c>
      <c r="D35" s="78" t="s">
        <v>820</v>
      </c>
      <c r="E35" s="77">
        <v>5</v>
      </c>
      <c r="F35" s="86" t="s">
        <v>984</v>
      </c>
      <c r="G35" s="79" t="s">
        <v>820</v>
      </c>
      <c r="H35" s="79" t="s">
        <v>820</v>
      </c>
      <c r="I35" s="79" t="s">
        <v>820</v>
      </c>
      <c r="J35" s="79" t="s">
        <v>820</v>
      </c>
      <c r="K35" s="79">
        <v>5</v>
      </c>
      <c r="L35" s="79" t="s">
        <v>820</v>
      </c>
      <c r="M35" s="79" t="s">
        <v>820</v>
      </c>
      <c r="N35" s="79" t="s">
        <v>820</v>
      </c>
      <c r="O35" s="79" t="s">
        <v>820</v>
      </c>
      <c r="P35" s="79" t="s">
        <v>820</v>
      </c>
      <c r="Q35" s="79" t="s">
        <v>820</v>
      </c>
      <c r="R35" s="79" t="s">
        <v>820</v>
      </c>
      <c r="S35" s="79" t="s">
        <v>820</v>
      </c>
      <c r="T35" s="79" t="s">
        <v>820</v>
      </c>
      <c r="U35" s="80">
        <v>1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1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7" t="s">
        <v>960</v>
      </c>
      <c r="AL35" s="46">
        <v>2002</v>
      </c>
      <c r="AM35" s="50" t="s">
        <v>617</v>
      </c>
      <c r="AN35" s="81" t="s">
        <v>647</v>
      </c>
      <c r="AO35" s="82" t="s">
        <v>360</v>
      </c>
    </row>
  </sheetData>
  <sheetProtection/>
  <mergeCells count="1">
    <mergeCell ref="A4:AO4"/>
  </mergeCells>
  <conditionalFormatting sqref="AN7:AO35 E7:F35">
    <cfRule type="expression" priority="1" dxfId="3" stopIfTrue="1">
      <formula>SUM($G7:$M7)=1</formula>
    </cfRule>
  </conditionalFormatting>
  <conditionalFormatting sqref="AL7:AM35">
    <cfRule type="cellIs" priority="2" dxfId="0" operator="equal" stopIfTrue="1">
      <formula>"W"</formula>
    </cfRule>
  </conditionalFormatting>
  <printOptions/>
  <pageMargins left="0.42" right="0.37" top="0.63" bottom="0.984251969" header="0.33" footer="0.4921259845"/>
  <pageSetup fitToHeight="3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tabColor indexed="17"/>
    <pageSetUpPr fitToPage="1"/>
  </sheetPr>
  <dimension ref="A1:I71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11.421875" defaultRowHeight="12.75"/>
  <cols>
    <col min="1" max="1" width="10.7109375" style="16" customWidth="1"/>
    <col min="2" max="4" width="6.7109375" style="16" customWidth="1"/>
    <col min="5" max="6" width="6.7109375" style="16" hidden="1" customWidth="1"/>
    <col min="7" max="7" width="6.7109375" style="17" hidden="1" customWidth="1"/>
    <col min="8" max="8" width="40.7109375" style="16" customWidth="1"/>
    <col min="9" max="9" width="39.421875" style="16" bestFit="1" customWidth="1"/>
    <col min="10" max="16384" width="11.421875" style="16" customWidth="1"/>
  </cols>
  <sheetData>
    <row r="1" ht="13.5">
      <c r="A1" s="13" t="s">
        <v>138</v>
      </c>
    </row>
    <row r="2" ht="13.5">
      <c r="A2" s="13"/>
    </row>
    <row r="3" spans="1:9" ht="18" customHeight="1">
      <c r="A3" s="107" t="s">
        <v>7</v>
      </c>
      <c r="B3" s="108"/>
      <c r="C3" s="108"/>
      <c r="D3" s="108"/>
      <c r="E3" s="108"/>
      <c r="F3" s="108"/>
      <c r="G3" s="108"/>
      <c r="H3" s="108"/>
      <c r="I3" s="109"/>
    </row>
    <row r="4" spans="1:9" ht="27">
      <c r="A4" s="42" t="s">
        <v>3</v>
      </c>
      <c r="B4" s="43" t="s">
        <v>10</v>
      </c>
      <c r="C4" s="43" t="s">
        <v>8</v>
      </c>
      <c r="D4" s="43" t="s">
        <v>9</v>
      </c>
      <c r="E4" s="43" t="s">
        <v>11</v>
      </c>
      <c r="F4" s="43" t="s">
        <v>12</v>
      </c>
      <c r="G4" s="42" t="s">
        <v>4</v>
      </c>
      <c r="H4" s="44" t="s">
        <v>1</v>
      </c>
      <c r="I4" s="44" t="s">
        <v>2</v>
      </c>
    </row>
    <row r="5" spans="1:9" ht="13.5">
      <c r="A5" s="11">
        <v>18</v>
      </c>
      <c r="B5" s="45">
        <v>1</v>
      </c>
      <c r="C5" s="45">
        <v>1</v>
      </c>
      <c r="D5" s="45" t="s">
        <v>820</v>
      </c>
      <c r="E5" s="46">
        <v>1</v>
      </c>
      <c r="F5" s="46">
        <v>0</v>
      </c>
      <c r="G5" s="47" t="s">
        <v>5</v>
      </c>
      <c r="H5" s="48" t="s">
        <v>130</v>
      </c>
      <c r="I5" s="49" t="s">
        <v>131</v>
      </c>
    </row>
    <row r="6" spans="1:9" ht="13.5">
      <c r="A6" s="11">
        <v>521</v>
      </c>
      <c r="B6" s="45">
        <v>2</v>
      </c>
      <c r="C6" s="45">
        <v>2</v>
      </c>
      <c r="D6" s="45" t="s">
        <v>820</v>
      </c>
      <c r="E6" s="46">
        <v>1</v>
      </c>
      <c r="F6" s="46">
        <v>0</v>
      </c>
      <c r="G6" s="50" t="s">
        <v>617</v>
      </c>
      <c r="H6" s="21" t="s">
        <v>679</v>
      </c>
      <c r="I6" s="51" t="s">
        <v>680</v>
      </c>
    </row>
    <row r="7" spans="1:9" ht="13.5">
      <c r="A7" s="11">
        <v>421</v>
      </c>
      <c r="B7" s="45">
        <v>3</v>
      </c>
      <c r="C7" s="45" t="s">
        <v>820</v>
      </c>
      <c r="D7" s="45">
        <v>1</v>
      </c>
      <c r="E7" s="46">
        <v>0</v>
      </c>
      <c r="F7" s="46">
        <v>1</v>
      </c>
      <c r="G7" s="50" t="s">
        <v>6</v>
      </c>
      <c r="H7" s="21" t="s">
        <v>134</v>
      </c>
      <c r="I7" s="51" t="s">
        <v>46</v>
      </c>
    </row>
    <row r="8" spans="1:9" ht="13.5">
      <c r="A8" s="11">
        <v>485</v>
      </c>
      <c r="B8" s="45">
        <v>4</v>
      </c>
      <c r="C8" s="45">
        <v>3</v>
      </c>
      <c r="D8" s="45" t="s">
        <v>820</v>
      </c>
      <c r="E8" s="46">
        <v>1</v>
      </c>
      <c r="F8" s="46">
        <v>0</v>
      </c>
      <c r="G8" s="50" t="s">
        <v>5</v>
      </c>
      <c r="H8" s="21" t="s">
        <v>427</v>
      </c>
      <c r="I8" s="51" t="s">
        <v>41</v>
      </c>
    </row>
    <row r="9" spans="1:9" ht="13.5">
      <c r="A9" s="11">
        <v>516</v>
      </c>
      <c r="B9" s="45">
        <v>5</v>
      </c>
      <c r="C9" s="45" t="s">
        <v>820</v>
      </c>
      <c r="D9" s="45">
        <v>2</v>
      </c>
      <c r="E9" s="46">
        <v>0</v>
      </c>
      <c r="F9" s="46">
        <v>1</v>
      </c>
      <c r="G9" s="50" t="s">
        <v>619</v>
      </c>
      <c r="H9" s="21" t="s">
        <v>677</v>
      </c>
      <c r="I9" s="51" t="s">
        <v>678</v>
      </c>
    </row>
    <row r="10" spans="1:9" ht="13.5">
      <c r="A10" s="11">
        <v>448</v>
      </c>
      <c r="B10" s="45">
        <v>6</v>
      </c>
      <c r="C10" s="45" t="s">
        <v>820</v>
      </c>
      <c r="D10" s="45">
        <v>3</v>
      </c>
      <c r="E10" s="46">
        <v>0</v>
      </c>
      <c r="F10" s="46">
        <v>1</v>
      </c>
      <c r="G10" s="50" t="s">
        <v>6</v>
      </c>
      <c r="H10" s="21" t="s">
        <v>127</v>
      </c>
      <c r="I10" s="51" t="s">
        <v>48</v>
      </c>
    </row>
    <row r="11" spans="1:9" ht="13.5">
      <c r="A11" s="11">
        <v>412</v>
      </c>
      <c r="B11" s="45">
        <v>7</v>
      </c>
      <c r="C11" s="45">
        <v>4</v>
      </c>
      <c r="D11" s="45" t="s">
        <v>820</v>
      </c>
      <c r="E11" s="46">
        <v>1</v>
      </c>
      <c r="F11" s="46">
        <v>0</v>
      </c>
      <c r="G11" s="50" t="s">
        <v>5</v>
      </c>
      <c r="H11" s="21" t="s">
        <v>108</v>
      </c>
      <c r="I11" s="51" t="s">
        <v>107</v>
      </c>
    </row>
    <row r="12" spans="1:9" ht="13.5">
      <c r="A12" s="11">
        <v>424</v>
      </c>
      <c r="B12" s="45">
        <v>8</v>
      </c>
      <c r="C12" s="45" t="s">
        <v>820</v>
      </c>
      <c r="D12" s="45">
        <v>4</v>
      </c>
      <c r="E12" s="46">
        <v>0</v>
      </c>
      <c r="F12" s="46">
        <v>1</v>
      </c>
      <c r="G12" s="50" t="s">
        <v>6</v>
      </c>
      <c r="H12" s="21" t="s">
        <v>395</v>
      </c>
      <c r="I12" s="51" t="s">
        <v>45</v>
      </c>
    </row>
    <row r="13" spans="1:9" ht="13.5">
      <c r="A13" s="11">
        <v>483</v>
      </c>
      <c r="B13" s="45">
        <v>9</v>
      </c>
      <c r="C13" s="45" t="s">
        <v>820</v>
      </c>
      <c r="D13" s="45">
        <v>5</v>
      </c>
      <c r="E13" s="46">
        <v>0</v>
      </c>
      <c r="F13" s="46">
        <v>1</v>
      </c>
      <c r="G13" s="50" t="s">
        <v>6</v>
      </c>
      <c r="H13" s="21" t="s">
        <v>425</v>
      </c>
      <c r="I13" s="51" t="s">
        <v>41</v>
      </c>
    </row>
    <row r="14" spans="1:9" ht="13.5">
      <c r="A14" s="11">
        <v>472</v>
      </c>
      <c r="B14" s="45">
        <v>10</v>
      </c>
      <c r="C14" s="45">
        <v>5</v>
      </c>
      <c r="D14" s="45" t="s">
        <v>820</v>
      </c>
      <c r="E14" s="46">
        <v>1</v>
      </c>
      <c r="F14" s="46">
        <v>0</v>
      </c>
      <c r="G14" s="50" t="s">
        <v>5</v>
      </c>
      <c r="H14" s="21" t="s">
        <v>420</v>
      </c>
      <c r="I14" s="51" t="s">
        <v>299</v>
      </c>
    </row>
    <row r="15" spans="1:9" ht="13.5">
      <c r="A15" s="11">
        <v>482</v>
      </c>
      <c r="B15" s="45">
        <v>11</v>
      </c>
      <c r="C15" s="45" t="s">
        <v>820</v>
      </c>
      <c r="D15" s="45">
        <v>6</v>
      </c>
      <c r="E15" s="46">
        <v>0</v>
      </c>
      <c r="F15" s="46">
        <v>1</v>
      </c>
      <c r="G15" s="50" t="s">
        <v>6</v>
      </c>
      <c r="H15" s="21" t="s">
        <v>424</v>
      </c>
      <c r="I15" s="51" t="s">
        <v>41</v>
      </c>
    </row>
    <row r="16" spans="1:9" ht="13.5">
      <c r="A16" s="11">
        <v>471</v>
      </c>
      <c r="B16" s="45">
        <v>12</v>
      </c>
      <c r="C16" s="45">
        <v>6</v>
      </c>
      <c r="D16" s="45" t="s">
        <v>820</v>
      </c>
      <c r="E16" s="46">
        <v>1</v>
      </c>
      <c r="F16" s="46">
        <v>0</v>
      </c>
      <c r="G16" s="50" t="s">
        <v>5</v>
      </c>
      <c r="H16" s="21" t="s">
        <v>419</v>
      </c>
      <c r="I16" s="51" t="s">
        <v>299</v>
      </c>
    </row>
    <row r="17" spans="1:9" ht="13.5">
      <c r="A17" s="11">
        <v>470</v>
      </c>
      <c r="B17" s="45">
        <v>13</v>
      </c>
      <c r="C17" s="45">
        <v>7</v>
      </c>
      <c r="D17" s="45" t="s">
        <v>820</v>
      </c>
      <c r="E17" s="46">
        <v>1</v>
      </c>
      <c r="F17" s="46">
        <v>0</v>
      </c>
      <c r="G17" s="50" t="s">
        <v>5</v>
      </c>
      <c r="H17" s="21" t="s">
        <v>418</v>
      </c>
      <c r="I17" s="51" t="s">
        <v>299</v>
      </c>
    </row>
    <row r="18" spans="1:9" ht="13.5">
      <c r="A18" s="11">
        <v>17</v>
      </c>
      <c r="B18" s="45">
        <v>14</v>
      </c>
      <c r="C18" s="45" t="s">
        <v>820</v>
      </c>
      <c r="D18" s="45">
        <v>7</v>
      </c>
      <c r="E18" s="46">
        <v>0</v>
      </c>
      <c r="F18" s="46">
        <v>1</v>
      </c>
      <c r="G18" s="50" t="s">
        <v>6</v>
      </c>
      <c r="H18" s="21" t="s">
        <v>111</v>
      </c>
      <c r="I18" s="51" t="s">
        <v>107</v>
      </c>
    </row>
    <row r="19" spans="1:9" ht="13.5">
      <c r="A19" s="11">
        <v>405</v>
      </c>
      <c r="B19" s="45">
        <v>15</v>
      </c>
      <c r="C19" s="45">
        <v>8</v>
      </c>
      <c r="D19" s="45" t="s">
        <v>820</v>
      </c>
      <c r="E19" s="46">
        <v>1</v>
      </c>
      <c r="F19" s="46">
        <v>0</v>
      </c>
      <c r="G19" s="50" t="s">
        <v>5</v>
      </c>
      <c r="H19" s="21" t="s">
        <v>104</v>
      </c>
      <c r="I19" s="51" t="s">
        <v>105</v>
      </c>
    </row>
    <row r="20" spans="1:9" ht="13.5">
      <c r="A20" s="11">
        <v>519</v>
      </c>
      <c r="B20" s="45">
        <v>16</v>
      </c>
      <c r="C20" s="45" t="s">
        <v>820</v>
      </c>
      <c r="D20" s="45">
        <v>8</v>
      </c>
      <c r="E20" s="46">
        <v>0</v>
      </c>
      <c r="F20" s="46">
        <v>1</v>
      </c>
      <c r="G20" s="50" t="s">
        <v>619</v>
      </c>
      <c r="H20" s="21" t="s">
        <v>665</v>
      </c>
      <c r="I20" s="51" t="s">
        <v>664</v>
      </c>
    </row>
    <row r="21" spans="1:9" ht="13.5">
      <c r="A21" s="11">
        <v>515</v>
      </c>
      <c r="B21" s="45">
        <v>17</v>
      </c>
      <c r="C21" s="45">
        <v>9</v>
      </c>
      <c r="D21" s="45" t="s">
        <v>820</v>
      </c>
      <c r="E21" s="46">
        <v>1</v>
      </c>
      <c r="F21" s="46">
        <v>0</v>
      </c>
      <c r="G21" s="50" t="s">
        <v>617</v>
      </c>
      <c r="H21" s="21" t="s">
        <v>663</v>
      </c>
      <c r="I21" s="51" t="s">
        <v>664</v>
      </c>
    </row>
    <row r="22" spans="1:9" ht="13.5">
      <c r="A22" s="11">
        <v>497</v>
      </c>
      <c r="B22" s="45">
        <v>18</v>
      </c>
      <c r="C22" s="45" t="s">
        <v>820</v>
      </c>
      <c r="D22" s="45">
        <v>9</v>
      </c>
      <c r="E22" s="46">
        <v>0</v>
      </c>
      <c r="F22" s="46">
        <v>1</v>
      </c>
      <c r="G22" s="50" t="s">
        <v>6</v>
      </c>
      <c r="H22" s="21" t="s">
        <v>436</v>
      </c>
      <c r="I22" s="51" t="s">
        <v>41</v>
      </c>
    </row>
    <row r="23" spans="1:9" ht="13.5">
      <c r="A23" s="11">
        <v>498</v>
      </c>
      <c r="B23" s="45">
        <v>19</v>
      </c>
      <c r="C23" s="45" t="s">
        <v>820</v>
      </c>
      <c r="D23" s="45">
        <v>10</v>
      </c>
      <c r="E23" s="46">
        <v>0</v>
      </c>
      <c r="F23" s="46">
        <v>1</v>
      </c>
      <c r="G23" s="50" t="s">
        <v>6</v>
      </c>
      <c r="H23" s="21" t="s">
        <v>437</v>
      </c>
      <c r="I23" s="51" t="s">
        <v>41</v>
      </c>
    </row>
    <row r="24" spans="1:9" ht="13.5">
      <c r="A24" s="11">
        <v>526</v>
      </c>
      <c r="B24" s="45">
        <v>20</v>
      </c>
      <c r="C24" s="45" t="s">
        <v>820</v>
      </c>
      <c r="D24" s="45">
        <v>11</v>
      </c>
      <c r="E24" s="46">
        <v>0</v>
      </c>
      <c r="F24" s="46">
        <v>1</v>
      </c>
      <c r="G24" s="50" t="s">
        <v>619</v>
      </c>
      <c r="H24" s="21" t="s">
        <v>676</v>
      </c>
      <c r="I24" s="51" t="s">
        <v>671</v>
      </c>
    </row>
    <row r="25" spans="1:9" ht="13.5">
      <c r="A25" s="11">
        <v>530</v>
      </c>
      <c r="B25" s="45">
        <v>21</v>
      </c>
      <c r="C25" s="45" t="s">
        <v>820</v>
      </c>
      <c r="D25" s="45">
        <v>12</v>
      </c>
      <c r="E25" s="46">
        <v>0</v>
      </c>
      <c r="F25" s="46">
        <v>1</v>
      </c>
      <c r="G25" s="50" t="s">
        <v>619</v>
      </c>
      <c r="H25" s="21" t="s">
        <v>683</v>
      </c>
      <c r="I25" s="51" t="s">
        <v>47</v>
      </c>
    </row>
    <row r="26" spans="1:9" ht="13.5">
      <c r="A26" s="11">
        <v>529</v>
      </c>
      <c r="B26" s="45">
        <v>22</v>
      </c>
      <c r="C26" s="45">
        <v>10</v>
      </c>
      <c r="D26" s="45" t="s">
        <v>820</v>
      </c>
      <c r="E26" s="46">
        <v>1</v>
      </c>
      <c r="F26" s="46">
        <v>0</v>
      </c>
      <c r="G26" s="50" t="s">
        <v>617</v>
      </c>
      <c r="H26" s="21" t="s">
        <v>684</v>
      </c>
      <c r="I26" s="51" t="s">
        <v>48</v>
      </c>
    </row>
    <row r="27" spans="1:9" ht="13.5">
      <c r="A27" s="11">
        <v>431</v>
      </c>
      <c r="B27" s="45">
        <v>23</v>
      </c>
      <c r="C27" s="45" t="s">
        <v>820</v>
      </c>
      <c r="D27" s="45">
        <v>13</v>
      </c>
      <c r="E27" s="46">
        <v>0</v>
      </c>
      <c r="F27" s="46">
        <v>1</v>
      </c>
      <c r="G27" s="50" t="s">
        <v>6</v>
      </c>
      <c r="H27" s="21" t="s">
        <v>401</v>
      </c>
      <c r="I27" s="51" t="s">
        <v>54</v>
      </c>
    </row>
    <row r="28" spans="1:9" ht="13.5">
      <c r="A28" s="11">
        <v>502</v>
      </c>
      <c r="B28" s="45">
        <v>24</v>
      </c>
      <c r="C28" s="45" t="s">
        <v>820</v>
      </c>
      <c r="D28" s="45">
        <v>14</v>
      </c>
      <c r="E28" s="46">
        <v>0</v>
      </c>
      <c r="F28" s="46">
        <v>1</v>
      </c>
      <c r="G28" s="50" t="s">
        <v>619</v>
      </c>
      <c r="H28" s="21" t="s">
        <v>654</v>
      </c>
      <c r="I28" s="51" t="s">
        <v>655</v>
      </c>
    </row>
    <row r="29" spans="1:9" ht="13.5">
      <c r="A29" s="11">
        <v>100</v>
      </c>
      <c r="B29" s="45">
        <v>25</v>
      </c>
      <c r="C29" s="45" t="s">
        <v>820</v>
      </c>
      <c r="D29" s="45">
        <v>15</v>
      </c>
      <c r="E29" s="46">
        <v>0</v>
      </c>
      <c r="F29" s="46">
        <v>1</v>
      </c>
      <c r="G29" s="50" t="s">
        <v>6</v>
      </c>
      <c r="H29" s="21" t="s">
        <v>237</v>
      </c>
      <c r="I29" s="51" t="s">
        <v>49</v>
      </c>
    </row>
    <row r="30" spans="1:9" ht="13.5">
      <c r="A30" s="11">
        <v>488</v>
      </c>
      <c r="B30" s="45">
        <v>26</v>
      </c>
      <c r="C30" s="45">
        <v>11</v>
      </c>
      <c r="D30" s="45" t="s">
        <v>820</v>
      </c>
      <c r="E30" s="46">
        <v>1</v>
      </c>
      <c r="F30" s="46">
        <v>0</v>
      </c>
      <c r="G30" s="50" t="s">
        <v>5</v>
      </c>
      <c r="H30" s="21" t="s">
        <v>129</v>
      </c>
      <c r="I30" s="51" t="s">
        <v>41</v>
      </c>
    </row>
    <row r="31" spans="1:9" ht="13.5">
      <c r="A31" s="11">
        <v>493</v>
      </c>
      <c r="B31" s="45">
        <v>27</v>
      </c>
      <c r="C31" s="45" t="s">
        <v>820</v>
      </c>
      <c r="D31" s="45">
        <v>16</v>
      </c>
      <c r="E31" s="46">
        <v>0</v>
      </c>
      <c r="F31" s="46">
        <v>1</v>
      </c>
      <c r="G31" s="50" t="s">
        <v>6</v>
      </c>
      <c r="H31" s="21" t="s">
        <v>432</v>
      </c>
      <c r="I31" s="51" t="s">
        <v>55</v>
      </c>
    </row>
    <row r="32" spans="1:9" ht="13.5">
      <c r="A32" s="11">
        <v>525</v>
      </c>
      <c r="B32" s="45">
        <v>28</v>
      </c>
      <c r="C32" s="45" t="s">
        <v>820</v>
      </c>
      <c r="D32" s="45">
        <v>17</v>
      </c>
      <c r="E32" s="46">
        <v>0</v>
      </c>
      <c r="F32" s="46">
        <v>1</v>
      </c>
      <c r="G32" s="50" t="s">
        <v>619</v>
      </c>
      <c r="H32" s="21" t="s">
        <v>675</v>
      </c>
      <c r="I32" s="51" t="s">
        <v>239</v>
      </c>
    </row>
    <row r="33" spans="1:9" ht="13.5">
      <c r="A33" s="11">
        <v>503</v>
      </c>
      <c r="B33" s="45">
        <v>29</v>
      </c>
      <c r="C33" s="45" t="s">
        <v>820</v>
      </c>
      <c r="D33" s="45">
        <v>18</v>
      </c>
      <c r="E33" s="46">
        <v>0</v>
      </c>
      <c r="F33" s="46">
        <v>1</v>
      </c>
      <c r="G33" s="50" t="s">
        <v>619</v>
      </c>
      <c r="H33" s="21" t="s">
        <v>656</v>
      </c>
      <c r="I33" s="51" t="s">
        <v>655</v>
      </c>
    </row>
    <row r="34" spans="1:9" ht="13.5">
      <c r="A34" s="11">
        <v>469</v>
      </c>
      <c r="B34" s="45">
        <v>30</v>
      </c>
      <c r="C34" s="45" t="s">
        <v>820</v>
      </c>
      <c r="D34" s="45">
        <v>19</v>
      </c>
      <c r="E34" s="46">
        <v>0</v>
      </c>
      <c r="F34" s="46">
        <v>1</v>
      </c>
      <c r="G34" s="50" t="s">
        <v>6</v>
      </c>
      <c r="H34" s="21" t="s">
        <v>417</v>
      </c>
      <c r="I34" s="51" t="s">
        <v>299</v>
      </c>
    </row>
    <row r="35" spans="1:9" ht="13.5">
      <c r="A35" s="11">
        <v>422</v>
      </c>
      <c r="B35" s="45">
        <v>31</v>
      </c>
      <c r="C35" s="45" t="s">
        <v>820</v>
      </c>
      <c r="D35" s="45">
        <v>20</v>
      </c>
      <c r="E35" s="46">
        <v>0</v>
      </c>
      <c r="F35" s="46">
        <v>1</v>
      </c>
      <c r="G35" s="50" t="s">
        <v>6</v>
      </c>
      <c r="H35" s="21" t="s">
        <v>391</v>
      </c>
      <c r="I35" s="51" t="s">
        <v>392</v>
      </c>
    </row>
    <row r="36" spans="1:9" ht="13.5">
      <c r="A36" s="11">
        <v>423</v>
      </c>
      <c r="B36" s="45">
        <v>32</v>
      </c>
      <c r="C36" s="45" t="s">
        <v>820</v>
      </c>
      <c r="D36" s="45">
        <v>21</v>
      </c>
      <c r="E36" s="46">
        <v>0</v>
      </c>
      <c r="F36" s="46">
        <v>1</v>
      </c>
      <c r="G36" s="50" t="s">
        <v>6</v>
      </c>
      <c r="H36" s="21" t="s">
        <v>393</v>
      </c>
      <c r="I36" s="51" t="s">
        <v>394</v>
      </c>
    </row>
    <row r="37" spans="1:9" ht="13.5">
      <c r="A37" s="11">
        <v>481</v>
      </c>
      <c r="B37" s="45">
        <v>33</v>
      </c>
      <c r="C37" s="45" t="s">
        <v>820</v>
      </c>
      <c r="D37" s="45">
        <v>22</v>
      </c>
      <c r="E37" s="46">
        <v>0</v>
      </c>
      <c r="F37" s="46">
        <v>1</v>
      </c>
      <c r="G37" s="50" t="s">
        <v>6</v>
      </c>
      <c r="H37" s="21" t="s">
        <v>128</v>
      </c>
      <c r="I37" s="51" t="s">
        <v>41</v>
      </c>
    </row>
    <row r="38" spans="1:9" ht="13.5">
      <c r="A38" s="11">
        <v>490</v>
      </c>
      <c r="B38" s="45">
        <v>34</v>
      </c>
      <c r="C38" s="45" t="s">
        <v>820</v>
      </c>
      <c r="D38" s="45">
        <v>23</v>
      </c>
      <c r="E38" s="46">
        <v>0</v>
      </c>
      <c r="F38" s="46">
        <v>1</v>
      </c>
      <c r="G38" s="50" t="s">
        <v>6</v>
      </c>
      <c r="H38" s="21" t="s">
        <v>429</v>
      </c>
      <c r="I38" s="51" t="s">
        <v>55</v>
      </c>
    </row>
    <row r="39" spans="1:9" ht="13.5">
      <c r="A39" s="11">
        <v>484</v>
      </c>
      <c r="B39" s="45">
        <v>35</v>
      </c>
      <c r="C39" s="45" t="s">
        <v>820</v>
      </c>
      <c r="D39" s="45">
        <v>24</v>
      </c>
      <c r="E39" s="46">
        <v>0</v>
      </c>
      <c r="F39" s="46">
        <v>1</v>
      </c>
      <c r="G39" s="50" t="s">
        <v>6</v>
      </c>
      <c r="H39" s="21" t="s">
        <v>426</v>
      </c>
      <c r="I39" s="51" t="s">
        <v>41</v>
      </c>
    </row>
    <row r="40" spans="1:9" ht="13.5">
      <c r="A40" s="11">
        <v>468</v>
      </c>
      <c r="B40" s="45">
        <v>36</v>
      </c>
      <c r="C40" s="45">
        <v>12</v>
      </c>
      <c r="D40" s="45" t="s">
        <v>820</v>
      </c>
      <c r="E40" s="46">
        <v>1</v>
      </c>
      <c r="F40" s="46">
        <v>0</v>
      </c>
      <c r="G40" s="50" t="s">
        <v>5</v>
      </c>
      <c r="H40" s="21" t="s">
        <v>125</v>
      </c>
      <c r="I40" s="51" t="s">
        <v>91</v>
      </c>
    </row>
    <row r="41" spans="1:9" ht="13.5">
      <c r="A41" s="11">
        <v>478</v>
      </c>
      <c r="B41" s="45">
        <v>37</v>
      </c>
      <c r="C41" s="45" t="s">
        <v>820</v>
      </c>
      <c r="D41" s="45">
        <v>25</v>
      </c>
      <c r="E41" s="46">
        <v>0</v>
      </c>
      <c r="F41" s="46">
        <v>1</v>
      </c>
      <c r="G41" s="50" t="s">
        <v>6</v>
      </c>
      <c r="H41" s="21" t="s">
        <v>132</v>
      </c>
      <c r="I41" s="51" t="s">
        <v>131</v>
      </c>
    </row>
    <row r="42" spans="1:9" ht="13.5">
      <c r="A42" s="11">
        <v>512</v>
      </c>
      <c r="B42" s="45">
        <v>38</v>
      </c>
      <c r="C42" s="45">
        <v>13</v>
      </c>
      <c r="D42" s="45" t="s">
        <v>820</v>
      </c>
      <c r="E42" s="46">
        <v>1</v>
      </c>
      <c r="F42" s="46">
        <v>0</v>
      </c>
      <c r="G42" s="50" t="s">
        <v>617</v>
      </c>
      <c r="H42" s="21" t="s">
        <v>666</v>
      </c>
      <c r="I42" s="51" t="s">
        <v>239</v>
      </c>
    </row>
    <row r="43" spans="1:9" ht="13.5">
      <c r="A43" s="11">
        <v>430</v>
      </c>
      <c r="B43" s="45">
        <v>39</v>
      </c>
      <c r="C43" s="45" t="s">
        <v>820</v>
      </c>
      <c r="D43" s="45">
        <v>26</v>
      </c>
      <c r="E43" s="46">
        <v>0</v>
      </c>
      <c r="F43" s="46">
        <v>1</v>
      </c>
      <c r="G43" s="50" t="s">
        <v>6</v>
      </c>
      <c r="H43" s="21" t="s">
        <v>400</v>
      </c>
      <c r="I43" s="51" t="s">
        <v>54</v>
      </c>
    </row>
    <row r="44" spans="1:9" ht="13.5">
      <c r="A44" s="11">
        <v>433</v>
      </c>
      <c r="B44" s="45">
        <v>40</v>
      </c>
      <c r="C44" s="45" t="s">
        <v>820</v>
      </c>
      <c r="D44" s="45">
        <v>27</v>
      </c>
      <c r="E44" s="46">
        <v>0</v>
      </c>
      <c r="F44" s="46">
        <v>1</v>
      </c>
      <c r="G44" s="50" t="s">
        <v>6</v>
      </c>
      <c r="H44" s="21" t="s">
        <v>402</v>
      </c>
      <c r="I44" s="51" t="s">
        <v>54</v>
      </c>
    </row>
    <row r="45" spans="1:9" ht="13.5">
      <c r="A45" s="11">
        <v>49</v>
      </c>
      <c r="B45" s="45">
        <v>41</v>
      </c>
      <c r="C45" s="45" t="s">
        <v>820</v>
      </c>
      <c r="D45" s="45">
        <v>28</v>
      </c>
      <c r="E45" s="46">
        <v>0</v>
      </c>
      <c r="F45" s="46">
        <v>1</v>
      </c>
      <c r="G45" s="50" t="s">
        <v>6</v>
      </c>
      <c r="H45" s="21" t="s">
        <v>188</v>
      </c>
      <c r="I45" s="51" t="s">
        <v>94</v>
      </c>
    </row>
    <row r="46" spans="1:9" ht="13.5">
      <c r="A46" s="11">
        <v>511</v>
      </c>
      <c r="B46" s="45">
        <v>42</v>
      </c>
      <c r="C46" s="45" t="s">
        <v>820</v>
      </c>
      <c r="D46" s="45">
        <v>29</v>
      </c>
      <c r="E46" s="46">
        <v>0</v>
      </c>
      <c r="F46" s="46">
        <v>1</v>
      </c>
      <c r="G46" s="50" t="s">
        <v>619</v>
      </c>
      <c r="H46" s="21" t="s">
        <v>661</v>
      </c>
      <c r="I46" s="51" t="s">
        <v>239</v>
      </c>
    </row>
    <row r="47" spans="1:9" ht="13.5">
      <c r="A47" s="11">
        <v>510</v>
      </c>
      <c r="B47" s="45">
        <v>43</v>
      </c>
      <c r="C47" s="45">
        <v>14</v>
      </c>
      <c r="D47" s="45" t="s">
        <v>820</v>
      </c>
      <c r="E47" s="46">
        <v>1</v>
      </c>
      <c r="F47" s="46">
        <v>0</v>
      </c>
      <c r="G47" s="50" t="s">
        <v>617</v>
      </c>
      <c r="H47" s="21" t="s">
        <v>662</v>
      </c>
      <c r="I47" s="51" t="s">
        <v>239</v>
      </c>
    </row>
    <row r="48" spans="1:9" ht="13.5">
      <c r="A48" s="11">
        <v>403</v>
      </c>
      <c r="B48" s="45">
        <v>44</v>
      </c>
      <c r="C48" s="45">
        <v>15</v>
      </c>
      <c r="D48" s="45" t="s">
        <v>820</v>
      </c>
      <c r="E48" s="46">
        <v>1</v>
      </c>
      <c r="F48" s="46">
        <v>0</v>
      </c>
      <c r="G48" s="50" t="s">
        <v>5</v>
      </c>
      <c r="H48" s="21" t="s">
        <v>112</v>
      </c>
      <c r="I48" s="51" t="s">
        <v>50</v>
      </c>
    </row>
    <row r="49" spans="1:9" ht="13.5">
      <c r="A49" s="11">
        <v>406</v>
      </c>
      <c r="B49" s="45">
        <v>45</v>
      </c>
      <c r="C49" s="45" t="s">
        <v>820</v>
      </c>
      <c r="D49" s="45">
        <v>30</v>
      </c>
      <c r="E49" s="46">
        <v>0</v>
      </c>
      <c r="F49" s="46">
        <v>1</v>
      </c>
      <c r="G49" s="50" t="s">
        <v>6</v>
      </c>
      <c r="H49" s="21" t="s">
        <v>381</v>
      </c>
      <c r="I49" s="51" t="s">
        <v>50</v>
      </c>
    </row>
    <row r="50" spans="1:9" ht="13.5">
      <c r="A50" s="11">
        <v>410</v>
      </c>
      <c r="B50" s="45">
        <v>46</v>
      </c>
      <c r="C50" s="45">
        <v>16</v>
      </c>
      <c r="D50" s="45" t="s">
        <v>820</v>
      </c>
      <c r="E50" s="46">
        <v>1</v>
      </c>
      <c r="F50" s="46">
        <v>0</v>
      </c>
      <c r="G50" s="50" t="s">
        <v>5</v>
      </c>
      <c r="H50" s="21" t="s">
        <v>384</v>
      </c>
      <c r="I50" s="51" t="s">
        <v>383</v>
      </c>
    </row>
    <row r="51" spans="1:9" ht="13.5">
      <c r="A51" s="11">
        <v>409</v>
      </c>
      <c r="B51" s="45">
        <v>47</v>
      </c>
      <c r="C51" s="45" t="s">
        <v>820</v>
      </c>
      <c r="D51" s="45">
        <v>31</v>
      </c>
      <c r="E51" s="46">
        <v>0</v>
      </c>
      <c r="F51" s="46">
        <v>1</v>
      </c>
      <c r="G51" s="50" t="s">
        <v>6</v>
      </c>
      <c r="H51" s="21" t="s">
        <v>382</v>
      </c>
      <c r="I51" s="51" t="s">
        <v>383</v>
      </c>
    </row>
    <row r="52" spans="1:9" ht="13.5">
      <c r="A52" s="11">
        <v>489</v>
      </c>
      <c r="B52" s="45">
        <v>48</v>
      </c>
      <c r="C52" s="45" t="s">
        <v>820</v>
      </c>
      <c r="D52" s="45">
        <v>32</v>
      </c>
      <c r="E52" s="46">
        <v>0</v>
      </c>
      <c r="F52" s="46">
        <v>1</v>
      </c>
      <c r="G52" s="50" t="s">
        <v>6</v>
      </c>
      <c r="H52" s="21" t="s">
        <v>428</v>
      </c>
      <c r="I52" s="51" t="s">
        <v>55</v>
      </c>
    </row>
    <row r="53" spans="1:9" ht="13.5">
      <c r="A53" s="11">
        <v>492</v>
      </c>
      <c r="B53" s="45">
        <v>49</v>
      </c>
      <c r="C53" s="45" t="s">
        <v>820</v>
      </c>
      <c r="D53" s="45">
        <v>33</v>
      </c>
      <c r="E53" s="46">
        <v>0</v>
      </c>
      <c r="F53" s="46">
        <v>1</v>
      </c>
      <c r="G53" s="50" t="s">
        <v>6</v>
      </c>
      <c r="H53" s="21" t="s">
        <v>431</v>
      </c>
      <c r="I53" s="51" t="s">
        <v>55</v>
      </c>
    </row>
    <row r="54" spans="1:9" ht="13.5">
      <c r="A54" s="11">
        <v>491</v>
      </c>
      <c r="B54" s="45">
        <v>50</v>
      </c>
      <c r="C54" s="45" t="s">
        <v>820</v>
      </c>
      <c r="D54" s="45">
        <v>34</v>
      </c>
      <c r="E54" s="46">
        <v>0</v>
      </c>
      <c r="F54" s="46">
        <v>1</v>
      </c>
      <c r="G54" s="50" t="s">
        <v>6</v>
      </c>
      <c r="H54" s="21" t="s">
        <v>430</v>
      </c>
      <c r="I54" s="51" t="s">
        <v>55</v>
      </c>
    </row>
    <row r="55" spans="1:9" ht="13.5">
      <c r="A55" s="11">
        <v>415</v>
      </c>
      <c r="B55" s="45">
        <v>51</v>
      </c>
      <c r="C55" s="45" t="s">
        <v>820</v>
      </c>
      <c r="D55" s="45">
        <v>35</v>
      </c>
      <c r="E55" s="46">
        <v>0</v>
      </c>
      <c r="F55" s="46">
        <v>1</v>
      </c>
      <c r="G55" s="50" t="s">
        <v>6</v>
      </c>
      <c r="H55" s="21" t="s">
        <v>386</v>
      </c>
      <c r="I55" s="51" t="s">
        <v>107</v>
      </c>
    </row>
    <row r="56" spans="1:9" ht="13.5">
      <c r="A56" s="11">
        <v>509</v>
      </c>
      <c r="B56" s="45">
        <v>52</v>
      </c>
      <c r="C56" s="45">
        <v>17</v>
      </c>
      <c r="D56" s="45" t="s">
        <v>820</v>
      </c>
      <c r="E56" s="46">
        <v>1</v>
      </c>
      <c r="F56" s="46">
        <v>0</v>
      </c>
      <c r="G56" s="50" t="s">
        <v>617</v>
      </c>
      <c r="H56" s="21" t="s">
        <v>658</v>
      </c>
      <c r="I56" s="51" t="s">
        <v>360</v>
      </c>
    </row>
    <row r="57" spans="1:9" ht="13.5">
      <c r="A57" s="11">
        <v>507</v>
      </c>
      <c r="B57" s="45">
        <v>53</v>
      </c>
      <c r="C57" s="45">
        <v>18</v>
      </c>
      <c r="D57" s="45" t="s">
        <v>820</v>
      </c>
      <c r="E57" s="46">
        <v>1</v>
      </c>
      <c r="F57" s="46">
        <v>0</v>
      </c>
      <c r="G57" s="50" t="s">
        <v>617</v>
      </c>
      <c r="H57" s="21" t="s">
        <v>659</v>
      </c>
      <c r="I57" s="51" t="s">
        <v>660</v>
      </c>
    </row>
    <row r="58" spans="1:9" ht="13.5">
      <c r="A58" s="11">
        <v>513</v>
      </c>
      <c r="B58" s="45">
        <v>54</v>
      </c>
      <c r="C58" s="45" t="s">
        <v>820</v>
      </c>
      <c r="D58" s="45">
        <v>36</v>
      </c>
      <c r="E58" s="46">
        <v>0</v>
      </c>
      <c r="F58" s="46">
        <v>1</v>
      </c>
      <c r="G58" s="50" t="s">
        <v>619</v>
      </c>
      <c r="H58" s="21" t="s">
        <v>668</v>
      </c>
      <c r="I58" s="51" t="s">
        <v>107</v>
      </c>
    </row>
    <row r="59" spans="1:9" ht="13.5">
      <c r="A59" s="11">
        <v>514</v>
      </c>
      <c r="B59" s="45">
        <v>55</v>
      </c>
      <c r="C59" s="45" t="s">
        <v>820</v>
      </c>
      <c r="D59" s="45">
        <v>37</v>
      </c>
      <c r="E59" s="46">
        <v>0</v>
      </c>
      <c r="F59" s="46">
        <v>1</v>
      </c>
      <c r="G59" s="50" t="s">
        <v>619</v>
      </c>
      <c r="H59" s="21" t="s">
        <v>669</v>
      </c>
      <c r="I59" s="51" t="s">
        <v>107</v>
      </c>
    </row>
    <row r="60" spans="1:9" ht="13.5">
      <c r="A60" s="11">
        <v>532</v>
      </c>
      <c r="B60" s="45">
        <v>56</v>
      </c>
      <c r="C60" s="45" t="s">
        <v>820</v>
      </c>
      <c r="D60" s="45">
        <v>38</v>
      </c>
      <c r="E60" s="46">
        <v>0</v>
      </c>
      <c r="F60" s="46">
        <v>1</v>
      </c>
      <c r="G60" s="50" t="s">
        <v>619</v>
      </c>
      <c r="H60" s="21" t="s">
        <v>686</v>
      </c>
      <c r="I60" s="51" t="s">
        <v>48</v>
      </c>
    </row>
    <row r="61" spans="1:9" ht="13.5">
      <c r="A61" s="11">
        <v>506</v>
      </c>
      <c r="B61" s="45">
        <v>57</v>
      </c>
      <c r="C61" s="45" t="s">
        <v>820</v>
      </c>
      <c r="D61" s="45">
        <v>39</v>
      </c>
      <c r="E61" s="46">
        <v>0</v>
      </c>
      <c r="F61" s="46">
        <v>1</v>
      </c>
      <c r="G61" s="50" t="s">
        <v>619</v>
      </c>
      <c r="H61" s="21" t="s">
        <v>667</v>
      </c>
      <c r="I61" s="51" t="s">
        <v>107</v>
      </c>
    </row>
    <row r="62" spans="1:9" ht="13.5">
      <c r="A62" s="11">
        <v>477</v>
      </c>
      <c r="B62" s="45">
        <v>58</v>
      </c>
      <c r="C62" s="45" t="s">
        <v>820</v>
      </c>
      <c r="D62" s="45">
        <v>40</v>
      </c>
      <c r="E62" s="46">
        <v>0</v>
      </c>
      <c r="F62" s="46">
        <v>1</v>
      </c>
      <c r="G62" s="50" t="s">
        <v>6</v>
      </c>
      <c r="H62" s="21" t="s">
        <v>422</v>
      </c>
      <c r="I62" s="51" t="s">
        <v>107</v>
      </c>
    </row>
    <row r="63" spans="1:9" ht="13.5">
      <c r="A63" s="11">
        <v>420</v>
      </c>
      <c r="B63" s="45">
        <v>59</v>
      </c>
      <c r="C63" s="45" t="s">
        <v>820</v>
      </c>
      <c r="D63" s="45">
        <v>41</v>
      </c>
      <c r="E63" s="46">
        <v>0</v>
      </c>
      <c r="F63" s="46">
        <v>1</v>
      </c>
      <c r="G63" s="50" t="s">
        <v>6</v>
      </c>
      <c r="H63" s="21" t="s">
        <v>390</v>
      </c>
      <c r="I63" s="51" t="s">
        <v>107</v>
      </c>
    </row>
    <row r="64" spans="1:9" ht="13.5">
      <c r="A64" s="11">
        <v>416</v>
      </c>
      <c r="B64" s="45">
        <v>60</v>
      </c>
      <c r="C64" s="45" t="s">
        <v>820</v>
      </c>
      <c r="D64" s="45">
        <v>42</v>
      </c>
      <c r="E64" s="46">
        <v>0</v>
      </c>
      <c r="F64" s="46">
        <v>1</v>
      </c>
      <c r="G64" s="50" t="s">
        <v>6</v>
      </c>
      <c r="H64" s="21" t="s">
        <v>110</v>
      </c>
      <c r="I64" s="51" t="s">
        <v>107</v>
      </c>
    </row>
    <row r="65" spans="1:9" ht="13.5">
      <c r="A65" s="11">
        <v>476</v>
      </c>
      <c r="B65" s="45">
        <v>61</v>
      </c>
      <c r="C65" s="45" t="s">
        <v>820</v>
      </c>
      <c r="D65" s="45">
        <v>43</v>
      </c>
      <c r="E65" s="46">
        <v>0</v>
      </c>
      <c r="F65" s="46">
        <v>1</v>
      </c>
      <c r="G65" s="50" t="s">
        <v>6</v>
      </c>
      <c r="H65" s="21" t="s">
        <v>421</v>
      </c>
      <c r="I65" s="51" t="s">
        <v>107</v>
      </c>
    </row>
    <row r="66" spans="1:9" ht="13.5">
      <c r="A66" s="11">
        <v>419</v>
      </c>
      <c r="B66" s="45">
        <v>62</v>
      </c>
      <c r="C66" s="45" t="s">
        <v>820</v>
      </c>
      <c r="D66" s="45">
        <v>44</v>
      </c>
      <c r="E66" s="46">
        <v>0</v>
      </c>
      <c r="F66" s="46">
        <v>1</v>
      </c>
      <c r="G66" s="50" t="s">
        <v>6</v>
      </c>
      <c r="H66" s="21" t="s">
        <v>389</v>
      </c>
      <c r="I66" s="51" t="s">
        <v>107</v>
      </c>
    </row>
    <row r="67" spans="1:9" ht="13.5">
      <c r="A67" s="11">
        <v>411</v>
      </c>
      <c r="B67" s="45">
        <v>63</v>
      </c>
      <c r="C67" s="45" t="s">
        <v>820</v>
      </c>
      <c r="D67" s="45">
        <v>45</v>
      </c>
      <c r="E67" s="46">
        <v>0</v>
      </c>
      <c r="F67" s="46">
        <v>1</v>
      </c>
      <c r="G67" s="50" t="s">
        <v>6</v>
      </c>
      <c r="H67" s="21" t="s">
        <v>106</v>
      </c>
      <c r="I67" s="51" t="s">
        <v>107</v>
      </c>
    </row>
    <row r="68" spans="1:9" ht="13.5">
      <c r="A68" s="11">
        <v>418</v>
      </c>
      <c r="B68" s="45">
        <v>64</v>
      </c>
      <c r="C68" s="45" t="s">
        <v>820</v>
      </c>
      <c r="D68" s="45">
        <v>46</v>
      </c>
      <c r="E68" s="46">
        <v>0</v>
      </c>
      <c r="F68" s="46">
        <v>1</v>
      </c>
      <c r="G68" s="50" t="s">
        <v>6</v>
      </c>
      <c r="H68" s="21" t="s">
        <v>388</v>
      </c>
      <c r="I68" s="51" t="s">
        <v>107</v>
      </c>
    </row>
    <row r="69" spans="1:9" ht="13.5">
      <c r="A69" s="11">
        <v>417</v>
      </c>
      <c r="B69" s="45">
        <v>65</v>
      </c>
      <c r="C69" s="45" t="s">
        <v>820</v>
      </c>
      <c r="D69" s="45">
        <v>47</v>
      </c>
      <c r="E69" s="46">
        <v>0</v>
      </c>
      <c r="F69" s="46">
        <v>1</v>
      </c>
      <c r="G69" s="50" t="s">
        <v>6</v>
      </c>
      <c r="H69" s="21" t="s">
        <v>387</v>
      </c>
      <c r="I69" s="51" t="s">
        <v>107</v>
      </c>
    </row>
    <row r="70" spans="1:9" ht="13.5">
      <c r="A70" s="11">
        <v>414</v>
      </c>
      <c r="B70" s="45">
        <v>66</v>
      </c>
      <c r="C70" s="45">
        <v>19</v>
      </c>
      <c r="D70" s="45" t="s">
        <v>820</v>
      </c>
      <c r="E70" s="46">
        <v>1</v>
      </c>
      <c r="F70" s="46">
        <v>0</v>
      </c>
      <c r="G70" s="50" t="s">
        <v>5</v>
      </c>
      <c r="H70" s="21" t="s">
        <v>385</v>
      </c>
      <c r="I70" s="51" t="s">
        <v>107</v>
      </c>
    </row>
    <row r="71" spans="1:9" ht="13.5">
      <c r="A71" s="11">
        <v>413</v>
      </c>
      <c r="B71" s="45">
        <v>67</v>
      </c>
      <c r="C71" s="45" t="s">
        <v>820</v>
      </c>
      <c r="D71" s="45">
        <v>48</v>
      </c>
      <c r="E71" s="46">
        <v>0</v>
      </c>
      <c r="F71" s="46">
        <v>1</v>
      </c>
      <c r="G71" s="50" t="s">
        <v>6</v>
      </c>
      <c r="H71" s="21" t="s">
        <v>109</v>
      </c>
      <c r="I71" s="51" t="s">
        <v>107</v>
      </c>
    </row>
  </sheetData>
  <sheetProtection insertRows="0"/>
  <mergeCells count="1">
    <mergeCell ref="A3:I3"/>
  </mergeCells>
  <conditionalFormatting sqref="G5:G71">
    <cfRule type="cellIs" priority="1" dxfId="0" operator="equal" stopIfTrue="1">
      <formula>"W"</formula>
    </cfRule>
  </conditionalFormatting>
  <printOptions/>
  <pageMargins left="0.4" right="0.37" top="0.35" bottom="0.59" header="0.21" footer="0.59"/>
  <pageSetup fitToHeight="3" fitToWidth="1" horizontalDpi="360" verticalDpi="36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tabColor indexed="17"/>
    <pageSetUpPr fitToPage="1"/>
  </sheetPr>
  <dimension ref="A1:I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16" customWidth="1"/>
    <col min="2" max="2" width="6.7109375" style="16" customWidth="1"/>
    <col min="3" max="3" width="6.8515625" style="16" customWidth="1"/>
    <col min="4" max="4" width="6.7109375" style="16" customWidth="1"/>
    <col min="5" max="6" width="6.7109375" style="16" hidden="1" customWidth="1"/>
    <col min="7" max="7" width="6.7109375" style="17" hidden="1" customWidth="1"/>
    <col min="8" max="8" width="40.7109375" style="16" customWidth="1"/>
    <col min="9" max="9" width="31.7109375" style="16" customWidth="1"/>
    <col min="10" max="16384" width="11.421875" style="16" customWidth="1"/>
  </cols>
  <sheetData>
    <row r="1" ht="13.5">
      <c r="A1" s="13" t="s">
        <v>138</v>
      </c>
    </row>
    <row r="2" ht="13.5">
      <c r="A2" s="13"/>
    </row>
    <row r="3" spans="1:9" ht="18" customHeight="1">
      <c r="A3" s="110" t="s">
        <v>495</v>
      </c>
      <c r="B3" s="110"/>
      <c r="C3" s="110"/>
      <c r="D3" s="110"/>
      <c r="E3" s="110"/>
      <c r="F3" s="110"/>
      <c r="G3" s="110"/>
      <c r="H3" s="110"/>
      <c r="I3" s="110"/>
    </row>
    <row r="4" spans="1:9" ht="27">
      <c r="A4" s="42" t="s">
        <v>3</v>
      </c>
      <c r="B4" s="43" t="s">
        <v>10</v>
      </c>
      <c r="C4" s="43" t="s">
        <v>8</v>
      </c>
      <c r="D4" s="43" t="s">
        <v>9</v>
      </c>
      <c r="E4" s="43" t="s">
        <v>11</v>
      </c>
      <c r="F4" s="43" t="s">
        <v>12</v>
      </c>
      <c r="G4" s="42" t="s">
        <v>4</v>
      </c>
      <c r="H4" s="44" t="s">
        <v>1</v>
      </c>
      <c r="I4" s="44" t="s">
        <v>2</v>
      </c>
    </row>
    <row r="5" spans="1:9" ht="13.5">
      <c r="A5" s="11">
        <v>531</v>
      </c>
      <c r="B5" s="45">
        <v>1</v>
      </c>
      <c r="C5" s="45">
        <v>1</v>
      </c>
      <c r="D5" s="45" t="s">
        <v>820</v>
      </c>
      <c r="E5" s="46">
        <v>1</v>
      </c>
      <c r="F5" s="46">
        <v>0</v>
      </c>
      <c r="G5" s="47" t="s">
        <v>617</v>
      </c>
      <c r="H5" s="48" t="s">
        <v>685</v>
      </c>
      <c r="I5" s="49" t="s">
        <v>48</v>
      </c>
    </row>
    <row r="6" spans="1:9" ht="13.5">
      <c r="A6" s="11">
        <v>427</v>
      </c>
      <c r="B6" s="45">
        <v>2</v>
      </c>
      <c r="C6" s="45" t="s">
        <v>820</v>
      </c>
      <c r="D6" s="45">
        <v>1</v>
      </c>
      <c r="E6" s="46">
        <v>0</v>
      </c>
      <c r="F6" s="46">
        <v>1</v>
      </c>
      <c r="G6" s="50" t="s">
        <v>6</v>
      </c>
      <c r="H6" s="21" t="s">
        <v>120</v>
      </c>
      <c r="I6" s="51" t="s">
        <v>54</v>
      </c>
    </row>
    <row r="7" spans="1:9" ht="13.5">
      <c r="A7" s="11">
        <v>408</v>
      </c>
      <c r="B7" s="45">
        <v>3</v>
      </c>
      <c r="C7" s="45">
        <v>2</v>
      </c>
      <c r="D7" s="45" t="s">
        <v>820</v>
      </c>
      <c r="E7" s="46">
        <v>1</v>
      </c>
      <c r="F7" s="46">
        <v>0</v>
      </c>
      <c r="G7" s="50" t="s">
        <v>5</v>
      </c>
      <c r="H7" s="21" t="s">
        <v>114</v>
      </c>
      <c r="I7" s="51" t="s">
        <v>43</v>
      </c>
    </row>
    <row r="8" spans="1:9" ht="13.5">
      <c r="A8" s="11">
        <v>436</v>
      </c>
      <c r="B8" s="45">
        <v>4</v>
      </c>
      <c r="C8" s="45">
        <v>3</v>
      </c>
      <c r="D8" s="45" t="s">
        <v>820</v>
      </c>
      <c r="E8" s="46">
        <v>1</v>
      </c>
      <c r="F8" s="46">
        <v>0</v>
      </c>
      <c r="G8" s="50" t="s">
        <v>5</v>
      </c>
      <c r="H8" s="21" t="s">
        <v>403</v>
      </c>
      <c r="I8" s="51" t="s">
        <v>143</v>
      </c>
    </row>
    <row r="9" spans="1:9" ht="13.5">
      <c r="A9" s="11">
        <v>438</v>
      </c>
      <c r="B9" s="45">
        <v>5</v>
      </c>
      <c r="C9" s="45" t="s">
        <v>820</v>
      </c>
      <c r="D9" s="45">
        <v>2</v>
      </c>
      <c r="E9" s="46">
        <v>0</v>
      </c>
      <c r="F9" s="46">
        <v>1</v>
      </c>
      <c r="G9" s="50" t="s">
        <v>6</v>
      </c>
      <c r="H9" s="21" t="s">
        <v>116</v>
      </c>
      <c r="I9" s="51" t="s">
        <v>143</v>
      </c>
    </row>
    <row r="10" spans="1:9" ht="13.5">
      <c r="A10" s="11">
        <v>523</v>
      </c>
      <c r="B10" s="45">
        <v>6</v>
      </c>
      <c r="C10" s="45" t="s">
        <v>820</v>
      </c>
      <c r="D10" s="45">
        <v>3</v>
      </c>
      <c r="E10" s="46">
        <v>0</v>
      </c>
      <c r="F10" s="46">
        <v>1</v>
      </c>
      <c r="G10" s="50" t="s">
        <v>619</v>
      </c>
      <c r="H10" s="21" t="s">
        <v>674</v>
      </c>
      <c r="I10" s="51" t="s">
        <v>47</v>
      </c>
    </row>
    <row r="11" spans="1:9" ht="13.5">
      <c r="A11" s="11">
        <v>437</v>
      </c>
      <c r="B11" s="45">
        <v>7</v>
      </c>
      <c r="C11" s="45">
        <v>4</v>
      </c>
      <c r="D11" s="45" t="s">
        <v>820</v>
      </c>
      <c r="E11" s="46">
        <v>1</v>
      </c>
      <c r="F11" s="46">
        <v>0</v>
      </c>
      <c r="G11" s="50" t="s">
        <v>5</v>
      </c>
      <c r="H11" s="21" t="s">
        <v>115</v>
      </c>
      <c r="I11" s="51" t="s">
        <v>143</v>
      </c>
    </row>
    <row r="12" spans="1:9" ht="13.5">
      <c r="A12" s="11">
        <v>524</v>
      </c>
      <c r="B12" s="45">
        <v>8</v>
      </c>
      <c r="C12" s="45" t="s">
        <v>820</v>
      </c>
      <c r="D12" s="45">
        <v>4</v>
      </c>
      <c r="E12" s="46">
        <v>0</v>
      </c>
      <c r="F12" s="46">
        <v>1</v>
      </c>
      <c r="G12" s="50" t="s">
        <v>619</v>
      </c>
      <c r="H12" s="21" t="s">
        <v>673</v>
      </c>
      <c r="I12" s="51" t="s">
        <v>47</v>
      </c>
    </row>
    <row r="13" spans="1:9" ht="13.5">
      <c r="A13" s="11">
        <v>461</v>
      </c>
      <c r="B13" s="45">
        <v>9</v>
      </c>
      <c r="C13" s="45">
        <v>5</v>
      </c>
      <c r="D13" s="45" t="s">
        <v>820</v>
      </c>
      <c r="E13" s="46">
        <v>1</v>
      </c>
      <c r="F13" s="46">
        <v>0</v>
      </c>
      <c r="G13" s="50" t="s">
        <v>5</v>
      </c>
      <c r="H13" s="21" t="s">
        <v>415</v>
      </c>
      <c r="I13" s="51" t="s">
        <v>91</v>
      </c>
    </row>
    <row r="14" spans="1:9" ht="13.5">
      <c r="A14" s="11">
        <v>508</v>
      </c>
      <c r="B14" s="45">
        <v>10</v>
      </c>
      <c r="C14" s="45" t="s">
        <v>820</v>
      </c>
      <c r="D14" s="45">
        <v>5</v>
      </c>
      <c r="E14" s="46">
        <v>0</v>
      </c>
      <c r="F14" s="46">
        <v>1</v>
      </c>
      <c r="G14" s="50" t="s">
        <v>619</v>
      </c>
      <c r="H14" s="21" t="s">
        <v>657</v>
      </c>
      <c r="I14" s="51" t="s">
        <v>624</v>
      </c>
    </row>
    <row r="15" spans="1:9" ht="13.5">
      <c r="A15" s="11">
        <v>407</v>
      </c>
      <c r="B15" s="45">
        <v>11</v>
      </c>
      <c r="C15" s="45" t="s">
        <v>820</v>
      </c>
      <c r="D15" s="45">
        <v>6</v>
      </c>
      <c r="E15" s="46">
        <v>0</v>
      </c>
      <c r="F15" s="46">
        <v>1</v>
      </c>
      <c r="G15" s="50" t="s">
        <v>6</v>
      </c>
      <c r="H15" s="21" t="s">
        <v>113</v>
      </c>
      <c r="I15" s="51" t="s">
        <v>43</v>
      </c>
    </row>
    <row r="16" spans="1:9" ht="13.5">
      <c r="A16" s="11">
        <v>473</v>
      </c>
      <c r="B16" s="45">
        <v>12</v>
      </c>
      <c r="C16" s="45" t="s">
        <v>820</v>
      </c>
      <c r="D16" s="45">
        <v>7</v>
      </c>
      <c r="E16" s="46">
        <v>0</v>
      </c>
      <c r="F16" s="46">
        <v>1</v>
      </c>
      <c r="G16" s="50" t="s">
        <v>6</v>
      </c>
      <c r="H16" s="21" t="s">
        <v>137</v>
      </c>
      <c r="I16" s="51" t="s">
        <v>44</v>
      </c>
    </row>
    <row r="17" spans="1:9" ht="13.5">
      <c r="A17" s="11">
        <v>463</v>
      </c>
      <c r="B17" s="45">
        <v>13</v>
      </c>
      <c r="C17" s="45" t="s">
        <v>820</v>
      </c>
      <c r="D17" s="45">
        <v>8</v>
      </c>
      <c r="E17" s="46">
        <v>0</v>
      </c>
      <c r="F17" s="46">
        <v>1</v>
      </c>
      <c r="G17" s="50" t="s">
        <v>6</v>
      </c>
      <c r="H17" s="21" t="s">
        <v>416</v>
      </c>
      <c r="I17" s="51" t="s">
        <v>91</v>
      </c>
    </row>
    <row r="18" spans="1:9" ht="13.5">
      <c r="A18" s="11">
        <v>451</v>
      </c>
      <c r="B18" s="45">
        <v>14</v>
      </c>
      <c r="C18" s="45" t="s">
        <v>820</v>
      </c>
      <c r="D18" s="45">
        <v>9</v>
      </c>
      <c r="E18" s="46">
        <v>0</v>
      </c>
      <c r="F18" s="46">
        <v>1</v>
      </c>
      <c r="G18" s="50" t="s">
        <v>6</v>
      </c>
      <c r="H18" s="21" t="s">
        <v>409</v>
      </c>
      <c r="I18" s="51" t="s">
        <v>143</v>
      </c>
    </row>
    <row r="19" spans="1:9" ht="13.5">
      <c r="A19" s="11">
        <v>440</v>
      </c>
      <c r="B19" s="45">
        <v>15</v>
      </c>
      <c r="C19" s="45">
        <v>6</v>
      </c>
      <c r="D19" s="45" t="s">
        <v>820</v>
      </c>
      <c r="E19" s="46">
        <v>1</v>
      </c>
      <c r="F19" s="46">
        <v>0</v>
      </c>
      <c r="G19" s="50" t="s">
        <v>5</v>
      </c>
      <c r="H19" s="21" t="s">
        <v>404</v>
      </c>
      <c r="I19" s="51" t="s">
        <v>143</v>
      </c>
    </row>
    <row r="20" spans="1:9" ht="13.5">
      <c r="A20" s="11">
        <v>441</v>
      </c>
      <c r="B20" s="45">
        <v>16</v>
      </c>
      <c r="C20" s="45" t="s">
        <v>820</v>
      </c>
      <c r="D20" s="45">
        <v>10</v>
      </c>
      <c r="E20" s="46">
        <v>0</v>
      </c>
      <c r="F20" s="46">
        <v>1</v>
      </c>
      <c r="G20" s="50" t="s">
        <v>6</v>
      </c>
      <c r="H20" s="21" t="s">
        <v>405</v>
      </c>
      <c r="I20" s="51" t="s">
        <v>143</v>
      </c>
    </row>
    <row r="21" spans="1:9" ht="13.5">
      <c r="A21" s="11">
        <v>453</v>
      </c>
      <c r="B21" s="45">
        <v>17</v>
      </c>
      <c r="C21" s="45">
        <v>7</v>
      </c>
      <c r="D21" s="45" t="s">
        <v>820</v>
      </c>
      <c r="E21" s="46">
        <v>1</v>
      </c>
      <c r="F21" s="46">
        <v>0</v>
      </c>
      <c r="G21" s="50" t="s">
        <v>5</v>
      </c>
      <c r="H21" s="21" t="s">
        <v>411</v>
      </c>
      <c r="I21" s="51" t="s">
        <v>143</v>
      </c>
    </row>
    <row r="22" spans="1:9" ht="13.5">
      <c r="A22" s="11">
        <v>450</v>
      </c>
      <c r="B22" s="45">
        <v>18</v>
      </c>
      <c r="C22" s="45">
        <v>8</v>
      </c>
      <c r="D22" s="45" t="s">
        <v>820</v>
      </c>
      <c r="E22" s="46">
        <v>1</v>
      </c>
      <c r="F22" s="46">
        <v>0</v>
      </c>
      <c r="G22" s="50" t="s">
        <v>5</v>
      </c>
      <c r="H22" s="21" t="s">
        <v>408</v>
      </c>
      <c r="I22" s="51" t="s">
        <v>49</v>
      </c>
    </row>
    <row r="23" spans="1:9" ht="13.5">
      <c r="A23" s="11">
        <v>520</v>
      </c>
      <c r="B23" s="45">
        <v>19</v>
      </c>
      <c r="C23" s="45" t="s">
        <v>820</v>
      </c>
      <c r="D23" s="45">
        <v>11</v>
      </c>
      <c r="E23" s="46">
        <v>0</v>
      </c>
      <c r="F23" s="46">
        <v>1</v>
      </c>
      <c r="G23" s="50" t="s">
        <v>619</v>
      </c>
      <c r="H23" s="21" t="s">
        <v>672</v>
      </c>
      <c r="I23" s="51" t="s">
        <v>671</v>
      </c>
    </row>
    <row r="24" spans="1:9" ht="13.5">
      <c r="A24" s="11">
        <v>522</v>
      </c>
      <c r="B24" s="45">
        <v>20</v>
      </c>
      <c r="C24" s="45" t="s">
        <v>820</v>
      </c>
      <c r="D24" s="45">
        <v>12</v>
      </c>
      <c r="E24" s="46">
        <v>0</v>
      </c>
      <c r="F24" s="46">
        <v>1</v>
      </c>
      <c r="G24" s="50" t="s">
        <v>619</v>
      </c>
      <c r="H24" s="21" t="s">
        <v>670</v>
      </c>
      <c r="I24" s="51" t="s">
        <v>671</v>
      </c>
    </row>
    <row r="25" spans="1:9" ht="13.5">
      <c r="A25" s="11">
        <v>462</v>
      </c>
      <c r="B25" s="45">
        <v>21</v>
      </c>
      <c r="C25" s="45" t="s">
        <v>820</v>
      </c>
      <c r="D25" s="45">
        <v>13</v>
      </c>
      <c r="E25" s="46">
        <v>0</v>
      </c>
      <c r="F25" s="46">
        <v>1</v>
      </c>
      <c r="G25" s="50" t="s">
        <v>6</v>
      </c>
      <c r="H25" s="21" t="s">
        <v>124</v>
      </c>
      <c r="I25" s="51" t="s">
        <v>91</v>
      </c>
    </row>
    <row r="26" spans="1:9" ht="13.5">
      <c r="A26" s="11">
        <v>479</v>
      </c>
      <c r="B26" s="45">
        <v>22</v>
      </c>
      <c r="C26" s="45" t="s">
        <v>820</v>
      </c>
      <c r="D26" s="45">
        <v>14</v>
      </c>
      <c r="E26" s="46">
        <v>0</v>
      </c>
      <c r="F26" s="46">
        <v>1</v>
      </c>
      <c r="G26" s="50" t="s">
        <v>6</v>
      </c>
      <c r="H26" s="21" t="s">
        <v>126</v>
      </c>
      <c r="I26" s="51" t="s">
        <v>48</v>
      </c>
    </row>
    <row r="27" spans="1:9" ht="13.5">
      <c r="A27" s="11">
        <v>425</v>
      </c>
      <c r="B27" s="45">
        <v>23</v>
      </c>
      <c r="C27" s="45" t="s">
        <v>820</v>
      </c>
      <c r="D27" s="45">
        <v>15</v>
      </c>
      <c r="E27" s="46">
        <v>0</v>
      </c>
      <c r="F27" s="46">
        <v>1</v>
      </c>
      <c r="G27" s="50" t="s">
        <v>6</v>
      </c>
      <c r="H27" s="21" t="s">
        <v>396</v>
      </c>
      <c r="I27" s="51" t="s">
        <v>149</v>
      </c>
    </row>
    <row r="28" spans="1:9" ht="13.5">
      <c r="A28" s="11">
        <v>442</v>
      </c>
      <c r="B28" s="45">
        <v>24</v>
      </c>
      <c r="C28" s="45" t="s">
        <v>820</v>
      </c>
      <c r="D28" s="45">
        <v>16</v>
      </c>
      <c r="E28" s="46">
        <v>0</v>
      </c>
      <c r="F28" s="46">
        <v>1</v>
      </c>
      <c r="G28" s="50" t="s">
        <v>6</v>
      </c>
      <c r="H28" s="21" t="s">
        <v>103</v>
      </c>
      <c r="I28" s="51" t="s">
        <v>47</v>
      </c>
    </row>
    <row r="29" spans="1:9" ht="13.5">
      <c r="A29" s="11">
        <v>443</v>
      </c>
      <c r="B29" s="45">
        <v>25</v>
      </c>
      <c r="C29" s="45" t="s">
        <v>820</v>
      </c>
      <c r="D29" s="45">
        <v>17</v>
      </c>
      <c r="E29" s="46">
        <v>0</v>
      </c>
      <c r="F29" s="46">
        <v>1</v>
      </c>
      <c r="G29" s="50" t="s">
        <v>6</v>
      </c>
      <c r="H29" s="21" t="s">
        <v>102</v>
      </c>
      <c r="I29" s="51" t="s">
        <v>157</v>
      </c>
    </row>
    <row r="30" spans="1:9" ht="13.5">
      <c r="A30" s="11">
        <v>510</v>
      </c>
      <c r="B30" s="45">
        <v>26</v>
      </c>
      <c r="C30" s="45">
        <v>9</v>
      </c>
      <c r="D30" s="45" t="s">
        <v>820</v>
      </c>
      <c r="E30" s="46">
        <v>1</v>
      </c>
      <c r="F30" s="46">
        <v>0</v>
      </c>
      <c r="G30" s="50" t="s">
        <v>617</v>
      </c>
      <c r="H30" s="21" t="s">
        <v>662</v>
      </c>
      <c r="I30" s="51" t="s">
        <v>239</v>
      </c>
    </row>
    <row r="31" spans="1:9" ht="13.5">
      <c r="A31" s="11">
        <v>401</v>
      </c>
      <c r="B31" s="45">
        <v>27</v>
      </c>
      <c r="C31" s="45" t="s">
        <v>820</v>
      </c>
      <c r="D31" s="45">
        <v>18</v>
      </c>
      <c r="E31" s="46">
        <v>0</v>
      </c>
      <c r="F31" s="46">
        <v>1</v>
      </c>
      <c r="G31" s="50" t="s">
        <v>6</v>
      </c>
      <c r="H31" s="21" t="s">
        <v>98</v>
      </c>
      <c r="I31" s="51" t="s">
        <v>99</v>
      </c>
    </row>
    <row r="32" spans="1:9" ht="13.5">
      <c r="A32" s="11">
        <v>400</v>
      </c>
      <c r="B32" s="45">
        <v>28</v>
      </c>
      <c r="C32" s="45">
        <v>10</v>
      </c>
      <c r="D32" s="45" t="s">
        <v>820</v>
      </c>
      <c r="E32" s="46">
        <v>1</v>
      </c>
      <c r="F32" s="46">
        <v>0</v>
      </c>
      <c r="G32" s="50" t="s">
        <v>5</v>
      </c>
      <c r="H32" s="21" t="s">
        <v>100</v>
      </c>
      <c r="I32" s="51" t="s">
        <v>380</v>
      </c>
    </row>
    <row r="33" spans="1:9" ht="13.5">
      <c r="A33" s="11">
        <v>428</v>
      </c>
      <c r="B33" s="45">
        <v>29</v>
      </c>
      <c r="C33" s="45">
        <v>11</v>
      </c>
      <c r="D33" s="45" t="s">
        <v>820</v>
      </c>
      <c r="E33" s="46">
        <v>1</v>
      </c>
      <c r="F33" s="46">
        <v>0</v>
      </c>
      <c r="G33" s="50" t="s">
        <v>5</v>
      </c>
      <c r="H33" s="21" t="s">
        <v>398</v>
      </c>
      <c r="I33" s="51" t="s">
        <v>54</v>
      </c>
    </row>
    <row r="34" spans="1:9" ht="13.5">
      <c r="A34" s="11">
        <v>429</v>
      </c>
      <c r="B34" s="45">
        <v>30</v>
      </c>
      <c r="C34" s="45" t="s">
        <v>820</v>
      </c>
      <c r="D34" s="45">
        <v>19</v>
      </c>
      <c r="E34" s="46">
        <v>0</v>
      </c>
      <c r="F34" s="46">
        <v>1</v>
      </c>
      <c r="G34" s="50" t="s">
        <v>6</v>
      </c>
      <c r="H34" s="21" t="s">
        <v>399</v>
      </c>
      <c r="I34" s="51" t="s">
        <v>54</v>
      </c>
    </row>
    <row r="35" spans="1:9" ht="13.5">
      <c r="A35" s="11">
        <v>527</v>
      </c>
      <c r="B35" s="45">
        <v>31</v>
      </c>
      <c r="C35" s="45" t="s">
        <v>820</v>
      </c>
      <c r="D35" s="45">
        <v>20</v>
      </c>
      <c r="E35" s="46">
        <v>0</v>
      </c>
      <c r="F35" s="46">
        <v>1</v>
      </c>
      <c r="G35" s="50" t="s">
        <v>619</v>
      </c>
      <c r="H35" s="21" t="s">
        <v>681</v>
      </c>
      <c r="I35" s="51" t="s">
        <v>149</v>
      </c>
    </row>
    <row r="36" spans="1:9" ht="13.5">
      <c r="A36" s="11">
        <v>528</v>
      </c>
      <c r="B36" s="45">
        <v>32</v>
      </c>
      <c r="C36" s="45" t="s">
        <v>820</v>
      </c>
      <c r="D36" s="45">
        <v>21</v>
      </c>
      <c r="E36" s="46">
        <v>0</v>
      </c>
      <c r="F36" s="46">
        <v>1</v>
      </c>
      <c r="G36" s="50" t="s">
        <v>619</v>
      </c>
      <c r="H36" s="21" t="s">
        <v>682</v>
      </c>
      <c r="I36" s="51" t="s">
        <v>149</v>
      </c>
    </row>
    <row r="37" spans="1:9" ht="13.5">
      <c r="A37" s="11">
        <v>475</v>
      </c>
      <c r="B37" s="45">
        <v>33</v>
      </c>
      <c r="C37" s="45" t="s">
        <v>820</v>
      </c>
      <c r="D37" s="45">
        <v>22</v>
      </c>
      <c r="E37" s="46">
        <v>0</v>
      </c>
      <c r="F37" s="46">
        <v>1</v>
      </c>
      <c r="G37" s="50" t="s">
        <v>6</v>
      </c>
      <c r="H37" s="21" t="s">
        <v>136</v>
      </c>
      <c r="I37" s="51" t="s">
        <v>44</v>
      </c>
    </row>
    <row r="38" spans="1:9" ht="13.5">
      <c r="A38" s="11">
        <v>474</v>
      </c>
      <c r="B38" s="45">
        <v>34</v>
      </c>
      <c r="C38" s="45" t="s">
        <v>820</v>
      </c>
      <c r="D38" s="45">
        <v>23</v>
      </c>
      <c r="E38" s="46">
        <v>0</v>
      </c>
      <c r="F38" s="46">
        <v>1</v>
      </c>
      <c r="G38" s="50" t="s">
        <v>6</v>
      </c>
      <c r="H38" s="21" t="s">
        <v>135</v>
      </c>
      <c r="I38" s="51" t="s">
        <v>44</v>
      </c>
    </row>
    <row r="39" spans="1:9" ht="13.5">
      <c r="A39" s="11">
        <v>452</v>
      </c>
      <c r="B39" s="45">
        <v>35</v>
      </c>
      <c r="C39" s="45" t="s">
        <v>820</v>
      </c>
      <c r="D39" s="45">
        <v>24</v>
      </c>
      <c r="E39" s="46">
        <v>0</v>
      </c>
      <c r="F39" s="46">
        <v>1</v>
      </c>
      <c r="G39" s="50" t="s">
        <v>6</v>
      </c>
      <c r="H39" s="21" t="s">
        <v>410</v>
      </c>
      <c r="I39" s="51" t="s">
        <v>143</v>
      </c>
    </row>
    <row r="40" spans="1:9" ht="13.5">
      <c r="A40" s="11">
        <v>447</v>
      </c>
      <c r="B40" s="45">
        <v>36</v>
      </c>
      <c r="C40" s="45">
        <v>12</v>
      </c>
      <c r="D40" s="45" t="s">
        <v>820</v>
      </c>
      <c r="E40" s="46">
        <v>1</v>
      </c>
      <c r="F40" s="46">
        <v>0</v>
      </c>
      <c r="G40" s="50" t="s">
        <v>5</v>
      </c>
      <c r="H40" s="21" t="s">
        <v>118</v>
      </c>
      <c r="I40" s="51" t="s">
        <v>49</v>
      </c>
    </row>
    <row r="41" spans="1:9" ht="13.5">
      <c r="A41" s="11">
        <v>444</v>
      </c>
      <c r="B41" s="45">
        <v>37</v>
      </c>
      <c r="C41" s="45" t="s">
        <v>820</v>
      </c>
      <c r="D41" s="45">
        <v>25</v>
      </c>
      <c r="E41" s="46">
        <v>0</v>
      </c>
      <c r="F41" s="46">
        <v>1</v>
      </c>
      <c r="G41" s="50" t="s">
        <v>6</v>
      </c>
      <c r="H41" s="21" t="s">
        <v>117</v>
      </c>
      <c r="I41" s="51" t="s">
        <v>49</v>
      </c>
    </row>
    <row r="42" spans="1:9" ht="13.5">
      <c r="A42" s="11">
        <v>446</v>
      </c>
      <c r="B42" s="45">
        <v>38</v>
      </c>
      <c r="C42" s="45" t="s">
        <v>820</v>
      </c>
      <c r="D42" s="45">
        <v>26</v>
      </c>
      <c r="E42" s="46">
        <v>0</v>
      </c>
      <c r="F42" s="46">
        <v>1</v>
      </c>
      <c r="G42" s="50" t="s">
        <v>6</v>
      </c>
      <c r="H42" s="21" t="s">
        <v>407</v>
      </c>
      <c r="I42" s="51" t="s">
        <v>49</v>
      </c>
    </row>
    <row r="43" spans="1:9" ht="13.5">
      <c r="A43" s="11">
        <v>449</v>
      </c>
      <c r="B43" s="45">
        <v>39</v>
      </c>
      <c r="C43" s="45" t="s">
        <v>820</v>
      </c>
      <c r="D43" s="45">
        <v>27</v>
      </c>
      <c r="E43" s="46">
        <v>0</v>
      </c>
      <c r="F43" s="46">
        <v>1</v>
      </c>
      <c r="G43" s="50" t="s">
        <v>6</v>
      </c>
      <c r="H43" s="21" t="s">
        <v>101</v>
      </c>
      <c r="I43" s="51" t="s">
        <v>49</v>
      </c>
    </row>
    <row r="44" spans="1:9" ht="13.5">
      <c r="A44" s="11">
        <v>445</v>
      </c>
      <c r="B44" s="45">
        <v>40</v>
      </c>
      <c r="C44" s="45">
        <v>13</v>
      </c>
      <c r="D44" s="45" t="s">
        <v>820</v>
      </c>
      <c r="E44" s="46">
        <v>1</v>
      </c>
      <c r="F44" s="46">
        <v>0</v>
      </c>
      <c r="G44" s="50" t="s">
        <v>5</v>
      </c>
      <c r="H44" s="21" t="s">
        <v>406</v>
      </c>
      <c r="I44" s="51" t="s">
        <v>49</v>
      </c>
    </row>
    <row r="45" spans="1:9" ht="13.5">
      <c r="A45" s="11">
        <v>457</v>
      </c>
      <c r="B45" s="45">
        <v>41</v>
      </c>
      <c r="C45" s="45" t="s">
        <v>820</v>
      </c>
      <c r="D45" s="45">
        <v>28</v>
      </c>
      <c r="E45" s="46">
        <v>0</v>
      </c>
      <c r="F45" s="46">
        <v>1</v>
      </c>
      <c r="G45" s="50" t="s">
        <v>6</v>
      </c>
      <c r="H45" s="21" t="s">
        <v>414</v>
      </c>
      <c r="I45" s="51" t="s">
        <v>91</v>
      </c>
    </row>
    <row r="46" spans="1:9" ht="13.5">
      <c r="A46" s="11">
        <v>494</v>
      </c>
      <c r="B46" s="45">
        <v>42</v>
      </c>
      <c r="C46" s="45" t="s">
        <v>820</v>
      </c>
      <c r="D46" s="45">
        <v>29</v>
      </c>
      <c r="E46" s="46">
        <v>0</v>
      </c>
      <c r="F46" s="46">
        <v>1</v>
      </c>
      <c r="G46" s="50" t="s">
        <v>6</v>
      </c>
      <c r="H46" s="21" t="s">
        <v>433</v>
      </c>
      <c r="I46" s="51" t="s">
        <v>55</v>
      </c>
    </row>
    <row r="47" spans="1:9" ht="13.5">
      <c r="A47" s="11">
        <v>495</v>
      </c>
      <c r="B47" s="45">
        <v>43</v>
      </c>
      <c r="C47" s="45">
        <v>14</v>
      </c>
      <c r="D47" s="45" t="s">
        <v>820</v>
      </c>
      <c r="E47" s="46">
        <v>1</v>
      </c>
      <c r="F47" s="46">
        <v>0</v>
      </c>
      <c r="G47" s="50" t="s">
        <v>5</v>
      </c>
      <c r="H47" s="21" t="s">
        <v>434</v>
      </c>
      <c r="I47" s="51" t="s">
        <v>41</v>
      </c>
    </row>
    <row r="48" spans="1:9" ht="13.5">
      <c r="A48" s="11">
        <v>455</v>
      </c>
      <c r="B48" s="45">
        <v>44</v>
      </c>
      <c r="C48" s="45">
        <v>15</v>
      </c>
      <c r="D48" s="45" t="s">
        <v>820</v>
      </c>
      <c r="E48" s="46">
        <v>1</v>
      </c>
      <c r="F48" s="46">
        <v>0</v>
      </c>
      <c r="G48" s="50" t="s">
        <v>5</v>
      </c>
      <c r="H48" s="21" t="s">
        <v>413</v>
      </c>
      <c r="I48" s="51" t="s">
        <v>91</v>
      </c>
    </row>
    <row r="49" spans="1:9" ht="13.5">
      <c r="A49" s="11">
        <v>454</v>
      </c>
      <c r="B49" s="45">
        <v>45</v>
      </c>
      <c r="C49" s="45" t="s">
        <v>820</v>
      </c>
      <c r="D49" s="45">
        <v>30</v>
      </c>
      <c r="E49" s="46">
        <v>0</v>
      </c>
      <c r="F49" s="46">
        <v>1</v>
      </c>
      <c r="G49" s="50" t="s">
        <v>6</v>
      </c>
      <c r="H49" s="21" t="s">
        <v>412</v>
      </c>
      <c r="I49" s="51" t="s">
        <v>91</v>
      </c>
    </row>
    <row r="50" spans="1:9" ht="13.5">
      <c r="A50" s="11">
        <v>480</v>
      </c>
      <c r="B50" s="45">
        <v>46</v>
      </c>
      <c r="C50" s="45" t="s">
        <v>820</v>
      </c>
      <c r="D50" s="45">
        <v>31</v>
      </c>
      <c r="E50" s="46">
        <v>0</v>
      </c>
      <c r="F50" s="46">
        <v>1</v>
      </c>
      <c r="G50" s="50" t="s">
        <v>6</v>
      </c>
      <c r="H50" s="21" t="s">
        <v>423</v>
      </c>
      <c r="I50" s="51" t="s">
        <v>91</v>
      </c>
    </row>
    <row r="51" spans="1:9" ht="13.5">
      <c r="A51" s="11">
        <v>456</v>
      </c>
      <c r="B51" s="45">
        <v>47</v>
      </c>
      <c r="C51" s="45" t="s">
        <v>820</v>
      </c>
      <c r="D51" s="45">
        <v>32</v>
      </c>
      <c r="E51" s="46">
        <v>0</v>
      </c>
      <c r="F51" s="46">
        <v>1</v>
      </c>
      <c r="G51" s="50" t="s">
        <v>6</v>
      </c>
      <c r="H51" s="21" t="s">
        <v>123</v>
      </c>
      <c r="I51" s="51" t="s">
        <v>91</v>
      </c>
    </row>
    <row r="52" spans="1:9" ht="13.5">
      <c r="A52" s="11">
        <v>496</v>
      </c>
      <c r="B52" s="45">
        <v>48</v>
      </c>
      <c r="C52" s="45">
        <v>16</v>
      </c>
      <c r="D52" s="45" t="s">
        <v>820</v>
      </c>
      <c r="E52" s="46">
        <v>1</v>
      </c>
      <c r="F52" s="46">
        <v>0</v>
      </c>
      <c r="G52" s="50" t="s">
        <v>5</v>
      </c>
      <c r="H52" s="21" t="s">
        <v>435</v>
      </c>
      <c r="I52" s="51" t="s">
        <v>44</v>
      </c>
    </row>
  </sheetData>
  <sheetProtection/>
  <mergeCells count="1">
    <mergeCell ref="A3:I3"/>
  </mergeCells>
  <conditionalFormatting sqref="G5:G52">
    <cfRule type="cellIs" priority="1" dxfId="0" operator="equal" stopIfTrue="1">
      <formula>"W"</formula>
    </cfRule>
  </conditionalFormatting>
  <printOptions/>
  <pageMargins left="0.51" right="0.55" top="0.61" bottom="0.63" header="0.37" footer="0.4921259845"/>
  <pageSetup fitToHeight="5" fitToWidth="1" horizontalDpi="600" verticalDpi="600" orientation="portrait" paperSize="9" scale="90" r:id="rId1"/>
  <headerFooter alignWithMargins="0">
    <oddHeader>&amp;CSeite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indexed="23"/>
    <pageSetUpPr fitToPage="1"/>
  </sheetPr>
  <dimension ref="A1:F99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B63" sqref="B63"/>
    </sheetView>
  </sheetViews>
  <sheetFormatPr defaultColWidth="11.421875" defaultRowHeight="12.75"/>
  <cols>
    <col min="1" max="1" width="10.7109375" style="17" customWidth="1"/>
    <col min="2" max="2" width="35.7109375" style="16" customWidth="1"/>
    <col min="3" max="3" width="39.421875" style="16" bestFit="1" customWidth="1"/>
    <col min="4" max="4" width="7.7109375" style="17" customWidth="1"/>
    <col min="5" max="5" width="7.8515625" style="16" bestFit="1" customWidth="1"/>
    <col min="6" max="6" width="12.421875" style="16" bestFit="1" customWidth="1"/>
    <col min="7" max="7" width="20.57421875" style="16" bestFit="1" customWidth="1"/>
    <col min="8" max="16384" width="11.421875" style="16" customWidth="1"/>
  </cols>
  <sheetData>
    <row r="1" spans="1:4" ht="13.5">
      <c r="A1" s="13" t="str">
        <f>+'9,5km Einlauf'!A1</f>
        <v>14. Sterntaler-Lauf, "Hans-Sichelschmidt-Gedächtnislauf", 28.09.2014</v>
      </c>
      <c r="D1" s="22"/>
    </row>
    <row r="2" spans="1:4" ht="13.5">
      <c r="A2" s="13" t="s">
        <v>21</v>
      </c>
      <c r="D2" s="22"/>
    </row>
    <row r="3" ht="13.5"/>
    <row r="4" spans="1:5" ht="13.5">
      <c r="A4" s="95" t="s">
        <v>0</v>
      </c>
      <c r="B4" s="96" t="s">
        <v>1</v>
      </c>
      <c r="C4" s="96" t="s">
        <v>2</v>
      </c>
      <c r="D4" s="97" t="s">
        <v>4</v>
      </c>
      <c r="E4" s="97" t="s">
        <v>15</v>
      </c>
    </row>
    <row r="5" spans="1:6" ht="13.5">
      <c r="A5" s="10">
        <v>700</v>
      </c>
      <c r="B5" s="28" t="s">
        <v>438</v>
      </c>
      <c r="C5" s="28" t="s">
        <v>333</v>
      </c>
      <c r="D5" s="29" t="s">
        <v>5</v>
      </c>
      <c r="E5" s="89">
        <v>5</v>
      </c>
      <c r="F5" s="30"/>
    </row>
    <row r="6" spans="1:6" ht="13.5">
      <c r="A6" s="18">
        <v>701</v>
      </c>
      <c r="B6" s="16" t="s">
        <v>439</v>
      </c>
      <c r="C6" s="16" t="s">
        <v>48</v>
      </c>
      <c r="D6" s="17" t="s">
        <v>6</v>
      </c>
      <c r="E6" s="25">
        <v>3</v>
      </c>
      <c r="F6" s="30"/>
    </row>
    <row r="7" spans="1:5" ht="13.5">
      <c r="A7" s="11">
        <v>702</v>
      </c>
      <c r="B7" s="23" t="s">
        <v>440</v>
      </c>
      <c r="C7" s="23" t="s">
        <v>51</v>
      </c>
      <c r="D7" s="24" t="s">
        <v>5</v>
      </c>
      <c r="E7" s="25">
        <v>2</v>
      </c>
    </row>
    <row r="8" spans="1:5" ht="13.5">
      <c r="A8" s="11">
        <v>703</v>
      </c>
      <c r="B8" s="23" t="s">
        <v>441</v>
      </c>
      <c r="C8" s="23" t="s">
        <v>119</v>
      </c>
      <c r="D8" s="24" t="s">
        <v>5</v>
      </c>
      <c r="E8" s="25">
        <v>2</v>
      </c>
    </row>
    <row r="9" spans="1:5" ht="13.5">
      <c r="A9" s="11">
        <v>704</v>
      </c>
      <c r="B9" s="23" t="s">
        <v>442</v>
      </c>
      <c r="C9" s="23" t="s">
        <v>200</v>
      </c>
      <c r="D9" s="24" t="s">
        <v>5</v>
      </c>
      <c r="E9" s="25">
        <v>1</v>
      </c>
    </row>
    <row r="10" spans="1:5" ht="13.5">
      <c r="A10" s="11">
        <v>705</v>
      </c>
      <c r="B10" s="23" t="s">
        <v>443</v>
      </c>
      <c r="C10" s="23" t="s">
        <v>46</v>
      </c>
      <c r="D10" s="24" t="s">
        <v>6</v>
      </c>
      <c r="E10" s="90">
        <v>2</v>
      </c>
    </row>
    <row r="11" spans="1:5" ht="13.5">
      <c r="A11" s="11">
        <v>706</v>
      </c>
      <c r="B11" s="23" t="s">
        <v>444</v>
      </c>
      <c r="C11" s="23" t="s">
        <v>42</v>
      </c>
      <c r="D11" s="24" t="s">
        <v>6</v>
      </c>
      <c r="E11" s="25">
        <v>3</v>
      </c>
    </row>
    <row r="12" spans="1:6" ht="13.5">
      <c r="A12" s="11">
        <v>707</v>
      </c>
      <c r="B12" s="23" t="s">
        <v>445</v>
      </c>
      <c r="C12" s="23" t="s">
        <v>42</v>
      </c>
      <c r="D12" s="24" t="s">
        <v>6</v>
      </c>
      <c r="E12" s="25">
        <v>1</v>
      </c>
      <c r="F12" s="13"/>
    </row>
    <row r="13" spans="1:6" ht="13.5">
      <c r="A13" s="11">
        <v>708</v>
      </c>
      <c r="B13" s="23" t="s">
        <v>446</v>
      </c>
      <c r="C13" s="23" t="s">
        <v>47</v>
      </c>
      <c r="D13" s="24" t="s">
        <v>6</v>
      </c>
      <c r="E13" s="25">
        <v>1</v>
      </c>
      <c r="F13" s="91"/>
    </row>
    <row r="14" spans="1:5" ht="13.5">
      <c r="A14" s="11">
        <v>709</v>
      </c>
      <c r="B14" s="23" t="s">
        <v>447</v>
      </c>
      <c r="C14" s="23" t="s">
        <v>47</v>
      </c>
      <c r="D14" s="24" t="s">
        <v>6</v>
      </c>
      <c r="E14" s="25">
        <v>1</v>
      </c>
    </row>
    <row r="15" spans="1:5" ht="13.5">
      <c r="A15" s="11">
        <v>710</v>
      </c>
      <c r="B15" s="23" t="s">
        <v>448</v>
      </c>
      <c r="C15" s="23" t="s">
        <v>357</v>
      </c>
      <c r="D15" s="24" t="s">
        <v>5</v>
      </c>
      <c r="E15" s="25">
        <v>1</v>
      </c>
    </row>
    <row r="16" spans="1:5" ht="13.5">
      <c r="A16" s="11">
        <v>711</v>
      </c>
      <c r="B16" s="23" t="s">
        <v>449</v>
      </c>
      <c r="C16" s="23" t="s">
        <v>42</v>
      </c>
      <c r="D16" s="24" t="s">
        <v>6</v>
      </c>
      <c r="E16" s="25">
        <v>2</v>
      </c>
    </row>
    <row r="17" spans="1:5" ht="13.5">
      <c r="A17" s="11">
        <v>712</v>
      </c>
      <c r="B17" s="23" t="s">
        <v>450</v>
      </c>
      <c r="C17" s="23" t="s">
        <v>48</v>
      </c>
      <c r="D17" s="24" t="s">
        <v>5</v>
      </c>
      <c r="E17" s="25">
        <v>1</v>
      </c>
    </row>
    <row r="18" spans="1:5" ht="13.5">
      <c r="A18" s="11">
        <v>713</v>
      </c>
      <c r="B18" s="23" t="s">
        <v>451</v>
      </c>
      <c r="C18" s="23" t="s">
        <v>360</v>
      </c>
      <c r="D18" s="24" t="s">
        <v>5</v>
      </c>
      <c r="E18" s="25">
        <v>1</v>
      </c>
    </row>
    <row r="19" spans="1:5" ht="13.5">
      <c r="A19" s="11">
        <v>714</v>
      </c>
      <c r="B19" s="23" t="s">
        <v>452</v>
      </c>
      <c r="C19" s="23" t="s">
        <v>48</v>
      </c>
      <c r="D19" s="24" t="s">
        <v>5</v>
      </c>
      <c r="E19" s="25">
        <v>1</v>
      </c>
    </row>
    <row r="20" spans="1:5" ht="13.5">
      <c r="A20" s="11">
        <v>715</v>
      </c>
      <c r="B20" s="23" t="s">
        <v>453</v>
      </c>
      <c r="C20" s="23" t="s">
        <v>273</v>
      </c>
      <c r="D20" s="24" t="s">
        <v>5</v>
      </c>
      <c r="E20" s="25">
        <v>1</v>
      </c>
    </row>
    <row r="21" spans="1:5" ht="13.5">
      <c r="A21" s="11">
        <v>716</v>
      </c>
      <c r="B21" s="23" t="s">
        <v>454</v>
      </c>
      <c r="C21" s="23" t="s">
        <v>122</v>
      </c>
      <c r="D21" s="24" t="s">
        <v>5</v>
      </c>
      <c r="E21" s="25">
        <v>3</v>
      </c>
    </row>
    <row r="22" spans="1:5" ht="13.5">
      <c r="A22" s="11">
        <v>717</v>
      </c>
      <c r="B22" s="23" t="s">
        <v>455</v>
      </c>
      <c r="C22" s="23" t="s">
        <v>42</v>
      </c>
      <c r="D22" s="24" t="s">
        <v>6</v>
      </c>
      <c r="E22" s="25">
        <v>3</v>
      </c>
    </row>
    <row r="23" spans="1:5" ht="13.5">
      <c r="A23" s="11">
        <v>718</v>
      </c>
      <c r="B23" s="23" t="s">
        <v>456</v>
      </c>
      <c r="C23" s="23" t="s">
        <v>42</v>
      </c>
      <c r="D23" s="24" t="s">
        <v>6</v>
      </c>
      <c r="E23" s="25">
        <v>2</v>
      </c>
    </row>
    <row r="24" spans="1:6" ht="13.5">
      <c r="A24" s="11">
        <v>719</v>
      </c>
      <c r="B24" s="23" t="s">
        <v>457</v>
      </c>
      <c r="C24" s="23" t="s">
        <v>42</v>
      </c>
      <c r="D24" s="24" t="s">
        <v>6</v>
      </c>
      <c r="E24" s="25">
        <v>1</v>
      </c>
      <c r="F24" s="13"/>
    </row>
    <row r="25" spans="1:5" ht="13.5">
      <c r="A25" s="11">
        <v>720</v>
      </c>
      <c r="B25" s="23" t="s">
        <v>458</v>
      </c>
      <c r="C25" s="23" t="s">
        <v>42</v>
      </c>
      <c r="D25" s="24" t="s">
        <v>6</v>
      </c>
      <c r="E25" s="25">
        <v>2</v>
      </c>
    </row>
    <row r="26" spans="1:5" ht="13.5">
      <c r="A26" s="11">
        <v>721</v>
      </c>
      <c r="B26" s="23" t="s">
        <v>459</v>
      </c>
      <c r="C26" s="23" t="s">
        <v>42</v>
      </c>
      <c r="D26" s="24" t="s">
        <v>5</v>
      </c>
      <c r="E26" s="25">
        <v>2</v>
      </c>
    </row>
    <row r="27" spans="1:5" ht="13.5">
      <c r="A27" s="11">
        <v>722</v>
      </c>
      <c r="B27" s="23" t="s">
        <v>460</v>
      </c>
      <c r="C27" s="26" t="s">
        <v>42</v>
      </c>
      <c r="D27" s="24" t="s">
        <v>5</v>
      </c>
      <c r="E27" s="25">
        <v>3</v>
      </c>
    </row>
    <row r="28" spans="1:5" ht="13.5">
      <c r="A28" s="11">
        <v>723</v>
      </c>
      <c r="B28" s="23" t="s">
        <v>461</v>
      </c>
      <c r="C28" s="26" t="s">
        <v>42</v>
      </c>
      <c r="D28" s="24" t="s">
        <v>5</v>
      </c>
      <c r="E28" s="25">
        <v>1</v>
      </c>
    </row>
    <row r="29" spans="1:5" ht="13.5">
      <c r="A29" s="11">
        <v>724</v>
      </c>
      <c r="B29" s="23" t="s">
        <v>462</v>
      </c>
      <c r="C29" s="26" t="s">
        <v>42</v>
      </c>
      <c r="D29" s="24" t="s">
        <v>5</v>
      </c>
      <c r="E29" s="25">
        <v>2</v>
      </c>
    </row>
    <row r="30" spans="1:5" ht="13.5">
      <c r="A30" s="11">
        <v>725</v>
      </c>
      <c r="B30" s="23" t="s">
        <v>463</v>
      </c>
      <c r="C30" s="23" t="s">
        <v>42</v>
      </c>
      <c r="D30" s="24" t="s">
        <v>6</v>
      </c>
      <c r="E30" s="25">
        <v>2</v>
      </c>
    </row>
    <row r="31" spans="1:5" ht="13.5">
      <c r="A31" s="11">
        <v>726</v>
      </c>
      <c r="B31" s="23" t="s">
        <v>464</v>
      </c>
      <c r="C31" s="23" t="s">
        <v>42</v>
      </c>
      <c r="D31" s="24" t="s">
        <v>6</v>
      </c>
      <c r="E31" s="25">
        <v>1</v>
      </c>
    </row>
    <row r="32" spans="1:5" ht="13.5">
      <c r="A32" s="11">
        <v>727</v>
      </c>
      <c r="B32" s="23" t="s">
        <v>465</v>
      </c>
      <c r="C32" s="23" t="s">
        <v>42</v>
      </c>
      <c r="D32" s="24" t="s">
        <v>6</v>
      </c>
      <c r="E32" s="25">
        <v>1</v>
      </c>
    </row>
    <row r="33" spans="1:5" ht="13.5">
      <c r="A33" s="11">
        <v>728</v>
      </c>
      <c r="B33" s="23" t="s">
        <v>466</v>
      </c>
      <c r="C33" s="23" t="s">
        <v>42</v>
      </c>
      <c r="D33" s="24" t="s">
        <v>6</v>
      </c>
      <c r="E33" s="25">
        <v>1</v>
      </c>
    </row>
    <row r="34" spans="1:5" ht="13.5">
      <c r="A34" s="11">
        <v>729</v>
      </c>
      <c r="B34" s="23" t="s">
        <v>467</v>
      </c>
      <c r="C34" s="23" t="s">
        <v>42</v>
      </c>
      <c r="D34" s="24" t="s">
        <v>6</v>
      </c>
      <c r="E34" s="25">
        <v>1</v>
      </c>
    </row>
    <row r="35" spans="1:5" ht="13.5">
      <c r="A35" s="11">
        <v>730</v>
      </c>
      <c r="B35" s="23" t="s">
        <v>468</v>
      </c>
      <c r="C35" s="23" t="s">
        <v>42</v>
      </c>
      <c r="D35" s="24" t="s">
        <v>5</v>
      </c>
      <c r="E35" s="25">
        <v>1</v>
      </c>
    </row>
    <row r="36" spans="1:5" ht="13.5">
      <c r="A36" s="11">
        <v>731</v>
      </c>
      <c r="B36" s="23" t="s">
        <v>469</v>
      </c>
      <c r="C36" s="23" t="s">
        <v>42</v>
      </c>
      <c r="D36" s="24" t="s">
        <v>6</v>
      </c>
      <c r="E36" s="25">
        <v>3</v>
      </c>
    </row>
    <row r="37" spans="1:5" ht="13.5">
      <c r="A37" s="11">
        <v>732</v>
      </c>
      <c r="B37" s="23" t="s">
        <v>470</v>
      </c>
      <c r="C37" s="23" t="s">
        <v>42</v>
      </c>
      <c r="D37" s="24" t="s">
        <v>5</v>
      </c>
      <c r="E37" s="25">
        <v>1</v>
      </c>
    </row>
    <row r="38" spans="1:5" ht="13.5">
      <c r="A38" s="11">
        <v>733</v>
      </c>
      <c r="B38" s="23" t="s">
        <v>471</v>
      </c>
      <c r="C38" s="23" t="s">
        <v>42</v>
      </c>
      <c r="D38" s="24" t="s">
        <v>5</v>
      </c>
      <c r="E38" s="25">
        <v>1</v>
      </c>
    </row>
    <row r="39" spans="1:5" ht="13.5">
      <c r="A39" s="11">
        <v>734</v>
      </c>
      <c r="B39" s="23" t="s">
        <v>472</v>
      </c>
      <c r="C39" s="23" t="s">
        <v>42</v>
      </c>
      <c r="D39" s="24" t="s">
        <v>5</v>
      </c>
      <c r="E39" s="25">
        <v>2</v>
      </c>
    </row>
    <row r="40" spans="1:5" ht="13.5">
      <c r="A40" s="11">
        <v>735</v>
      </c>
      <c r="B40" s="23" t="s">
        <v>473</v>
      </c>
      <c r="C40" s="23" t="s">
        <v>42</v>
      </c>
      <c r="D40" s="24" t="s">
        <v>5</v>
      </c>
      <c r="E40" s="25">
        <v>3</v>
      </c>
    </row>
    <row r="41" spans="1:5" ht="13.5">
      <c r="A41" s="11">
        <v>736</v>
      </c>
      <c r="B41" s="23" t="s">
        <v>474</v>
      </c>
      <c r="C41" s="23" t="s">
        <v>42</v>
      </c>
      <c r="D41" s="24" t="s">
        <v>6</v>
      </c>
      <c r="E41" s="25">
        <v>1</v>
      </c>
    </row>
    <row r="42" spans="1:5" ht="13.5">
      <c r="A42" s="11">
        <v>737</v>
      </c>
      <c r="B42" s="23" t="s">
        <v>475</v>
      </c>
      <c r="C42" s="23" t="s">
        <v>42</v>
      </c>
      <c r="D42" s="24" t="s">
        <v>5</v>
      </c>
      <c r="E42" s="25">
        <v>1</v>
      </c>
    </row>
    <row r="43" spans="1:6" ht="13.5">
      <c r="A43" s="11">
        <v>738</v>
      </c>
      <c r="B43" s="23" t="s">
        <v>476</v>
      </c>
      <c r="C43" s="23" t="s">
        <v>42</v>
      </c>
      <c r="D43" s="24" t="s">
        <v>5</v>
      </c>
      <c r="E43" s="25">
        <v>1</v>
      </c>
      <c r="F43" s="13"/>
    </row>
    <row r="44" spans="1:5" ht="13.5">
      <c r="A44" s="11">
        <v>739</v>
      </c>
      <c r="B44" s="23" t="s">
        <v>477</v>
      </c>
      <c r="C44" s="23" t="s">
        <v>42</v>
      </c>
      <c r="D44" s="24" t="s">
        <v>6</v>
      </c>
      <c r="E44" s="25">
        <v>1</v>
      </c>
    </row>
    <row r="45" spans="1:5" ht="13.5">
      <c r="A45" s="11">
        <v>740</v>
      </c>
      <c r="B45" s="23" t="s">
        <v>478</v>
      </c>
      <c r="C45" s="23" t="s">
        <v>42</v>
      </c>
      <c r="D45" s="24" t="s">
        <v>5</v>
      </c>
      <c r="E45" s="25">
        <v>2</v>
      </c>
    </row>
    <row r="46" spans="1:5" ht="13.5">
      <c r="A46" s="11">
        <v>741</v>
      </c>
      <c r="B46" s="23" t="s">
        <v>479</v>
      </c>
      <c r="C46" s="23" t="s">
        <v>42</v>
      </c>
      <c r="D46" s="24" t="s">
        <v>5</v>
      </c>
      <c r="E46" s="25">
        <v>2</v>
      </c>
    </row>
    <row r="47" spans="1:6" ht="13.5">
      <c r="A47" s="11">
        <v>742</v>
      </c>
      <c r="B47" s="23" t="s">
        <v>480</v>
      </c>
      <c r="C47" s="23" t="s">
        <v>42</v>
      </c>
      <c r="D47" s="24" t="s">
        <v>5</v>
      </c>
      <c r="E47" s="25">
        <v>1</v>
      </c>
      <c r="F47" s="13"/>
    </row>
    <row r="48" spans="1:6" ht="13.5">
      <c r="A48" s="11">
        <v>743</v>
      </c>
      <c r="B48" s="23" t="s">
        <v>481</v>
      </c>
      <c r="C48" s="23" t="s">
        <v>42</v>
      </c>
      <c r="D48" s="24" t="s">
        <v>6</v>
      </c>
      <c r="E48" s="25">
        <v>1</v>
      </c>
      <c r="F48" s="30"/>
    </row>
    <row r="49" spans="1:6" ht="13.5">
      <c r="A49" s="11">
        <v>744</v>
      </c>
      <c r="B49" s="23" t="s">
        <v>482</v>
      </c>
      <c r="C49" s="23" t="s">
        <v>42</v>
      </c>
      <c r="D49" s="24" t="s">
        <v>6</v>
      </c>
      <c r="E49" s="25">
        <v>1</v>
      </c>
      <c r="F49" s="92"/>
    </row>
    <row r="50" spans="1:6" ht="13.5">
      <c r="A50" s="11">
        <v>745</v>
      </c>
      <c r="B50" s="23" t="s">
        <v>483</v>
      </c>
      <c r="C50" s="23" t="s">
        <v>42</v>
      </c>
      <c r="D50" s="24" t="s">
        <v>6</v>
      </c>
      <c r="E50" s="25">
        <v>1</v>
      </c>
      <c r="F50" s="92"/>
    </row>
    <row r="51" spans="1:6" ht="13.5">
      <c r="A51" s="11">
        <v>746</v>
      </c>
      <c r="B51" s="23" t="s">
        <v>484</v>
      </c>
      <c r="C51" s="23" t="s">
        <v>42</v>
      </c>
      <c r="D51" s="24" t="s">
        <v>5</v>
      </c>
      <c r="E51" s="25">
        <v>1</v>
      </c>
      <c r="F51" s="92"/>
    </row>
    <row r="52" spans="1:6" ht="13.5">
      <c r="A52" s="11">
        <v>747</v>
      </c>
      <c r="B52" s="23" t="s">
        <v>485</v>
      </c>
      <c r="C52" s="23" t="s">
        <v>486</v>
      </c>
      <c r="D52" s="24" t="s">
        <v>6</v>
      </c>
      <c r="E52" s="25">
        <v>1</v>
      </c>
      <c r="F52" s="30"/>
    </row>
    <row r="53" spans="1:6" ht="13.5">
      <c r="A53" s="11">
        <v>748</v>
      </c>
      <c r="B53" s="23" t="s">
        <v>487</v>
      </c>
      <c r="C53" s="23" t="s">
        <v>370</v>
      </c>
      <c r="D53" s="24" t="s">
        <v>5</v>
      </c>
      <c r="E53" s="25">
        <v>3</v>
      </c>
      <c r="F53" s="30"/>
    </row>
    <row r="54" spans="1:6" ht="13.5">
      <c r="A54" s="11">
        <v>749</v>
      </c>
      <c r="B54" s="23" t="s">
        <v>488</v>
      </c>
      <c r="C54" s="23" t="s">
        <v>44</v>
      </c>
      <c r="D54" s="24" t="s">
        <v>6</v>
      </c>
      <c r="E54" s="25">
        <v>2</v>
      </c>
      <c r="F54" s="30"/>
    </row>
    <row r="55" spans="1:6" ht="13.5">
      <c r="A55" s="11">
        <v>750</v>
      </c>
      <c r="B55" s="23" t="s">
        <v>489</v>
      </c>
      <c r="C55" s="23" t="s">
        <v>91</v>
      </c>
      <c r="D55" s="24" t="s">
        <v>6</v>
      </c>
      <c r="E55" s="25">
        <v>5</v>
      </c>
      <c r="F55" s="30"/>
    </row>
    <row r="56" spans="1:6" ht="13.5">
      <c r="A56" s="11">
        <v>751</v>
      </c>
      <c r="B56" s="23" t="s">
        <v>490</v>
      </c>
      <c r="C56" s="23" t="s">
        <v>91</v>
      </c>
      <c r="D56" s="24" t="s">
        <v>6</v>
      </c>
      <c r="E56" s="25">
        <v>1</v>
      </c>
      <c r="F56" s="30"/>
    </row>
    <row r="57" spans="1:6" ht="13.5">
      <c r="A57" s="11">
        <v>752</v>
      </c>
      <c r="B57" s="23" t="s">
        <v>491</v>
      </c>
      <c r="C57" s="23" t="s">
        <v>42</v>
      </c>
      <c r="D57" s="24" t="s">
        <v>6</v>
      </c>
      <c r="E57" s="25">
        <v>2</v>
      </c>
      <c r="F57" s="30"/>
    </row>
    <row r="58" spans="1:6" ht="13.5">
      <c r="A58" s="11">
        <v>753</v>
      </c>
      <c r="B58" s="23" t="s">
        <v>492</v>
      </c>
      <c r="C58" s="23" t="s">
        <v>48</v>
      </c>
      <c r="D58" s="24" t="s">
        <v>5</v>
      </c>
      <c r="E58" s="25">
        <v>1</v>
      </c>
      <c r="F58" s="30"/>
    </row>
    <row r="59" spans="1:6" ht="13.5">
      <c r="A59" s="11">
        <v>754</v>
      </c>
      <c r="B59" s="23" t="s">
        <v>537</v>
      </c>
      <c r="C59" s="23" t="s">
        <v>42</v>
      </c>
      <c r="D59" s="24" t="s">
        <v>6</v>
      </c>
      <c r="E59" s="25">
        <v>4</v>
      </c>
      <c r="F59" s="30"/>
    </row>
    <row r="60" spans="1:6" ht="13.5">
      <c r="A60" s="11">
        <v>755</v>
      </c>
      <c r="B60" s="23" t="s">
        <v>536</v>
      </c>
      <c r="C60" s="23" t="s">
        <v>42</v>
      </c>
      <c r="D60" s="24" t="s">
        <v>6</v>
      </c>
      <c r="E60" s="25">
        <v>1</v>
      </c>
      <c r="F60" s="30"/>
    </row>
    <row r="61" spans="1:6" ht="13.5">
      <c r="A61" s="18">
        <v>756</v>
      </c>
      <c r="B61" s="16" t="s">
        <v>538</v>
      </c>
      <c r="C61" s="16" t="s">
        <v>42</v>
      </c>
      <c r="D61" s="17" t="s">
        <v>6</v>
      </c>
      <c r="E61" s="25">
        <v>3</v>
      </c>
      <c r="F61" s="30"/>
    </row>
    <row r="62" spans="1:6" ht="13.5">
      <c r="A62" s="11">
        <v>757</v>
      </c>
      <c r="B62" s="23" t="s">
        <v>539</v>
      </c>
      <c r="C62" s="23" t="s">
        <v>540</v>
      </c>
      <c r="D62" s="24" t="s">
        <v>6</v>
      </c>
      <c r="E62" s="25">
        <v>1</v>
      </c>
      <c r="F62" s="30"/>
    </row>
    <row r="63" spans="1:6" ht="13.5">
      <c r="A63" s="11">
        <v>758</v>
      </c>
      <c r="B63" s="23" t="s">
        <v>541</v>
      </c>
      <c r="C63" s="23" t="s">
        <v>44</v>
      </c>
      <c r="D63" s="24" t="s">
        <v>5</v>
      </c>
      <c r="E63" s="25">
        <v>1</v>
      </c>
      <c r="F63" s="30"/>
    </row>
    <row r="64" spans="1:6" ht="13.5">
      <c r="A64" s="18">
        <v>759</v>
      </c>
      <c r="B64" s="16" t="s">
        <v>543</v>
      </c>
      <c r="C64" s="16" t="s">
        <v>44</v>
      </c>
      <c r="D64" s="17" t="s">
        <v>6</v>
      </c>
      <c r="E64" s="25">
        <v>4</v>
      </c>
      <c r="F64" s="30"/>
    </row>
    <row r="65" spans="1:6" ht="13.5">
      <c r="A65" s="18">
        <v>760</v>
      </c>
      <c r="B65" s="16" t="s">
        <v>542</v>
      </c>
      <c r="C65" s="16" t="s">
        <v>44</v>
      </c>
      <c r="D65" s="17" t="s">
        <v>6</v>
      </c>
      <c r="E65" s="25">
        <v>1</v>
      </c>
      <c r="F65" s="30"/>
    </row>
    <row r="66" spans="1:6" ht="13.5">
      <c r="A66" s="18">
        <v>761</v>
      </c>
      <c r="B66" s="16" t="s">
        <v>544</v>
      </c>
      <c r="C66" s="16" t="s">
        <v>44</v>
      </c>
      <c r="D66" s="17" t="s">
        <v>5</v>
      </c>
      <c r="E66" s="25">
        <v>1</v>
      </c>
      <c r="F66" s="30"/>
    </row>
    <row r="67" spans="1:6" ht="13.5">
      <c r="A67" s="11">
        <v>762</v>
      </c>
      <c r="B67" s="23" t="s">
        <v>485</v>
      </c>
      <c r="C67" s="23" t="s">
        <v>44</v>
      </c>
      <c r="D67" s="24" t="s">
        <v>6</v>
      </c>
      <c r="E67" s="25">
        <v>1</v>
      </c>
      <c r="F67" s="30"/>
    </row>
    <row r="68" spans="1:6" ht="13.5">
      <c r="A68" s="11">
        <v>763</v>
      </c>
      <c r="B68" s="23" t="s">
        <v>548</v>
      </c>
      <c r="C68" s="23" t="s">
        <v>44</v>
      </c>
      <c r="D68" s="24" t="s">
        <v>6</v>
      </c>
      <c r="E68" s="25">
        <v>1</v>
      </c>
      <c r="F68" s="30"/>
    </row>
    <row r="69" spans="1:6" ht="13.5">
      <c r="A69" s="18">
        <v>764</v>
      </c>
      <c r="B69" s="16" t="s">
        <v>549</v>
      </c>
      <c r="C69" s="16" t="s">
        <v>44</v>
      </c>
      <c r="D69" s="17" t="s">
        <v>5</v>
      </c>
      <c r="E69" s="25">
        <v>1</v>
      </c>
      <c r="F69" s="30"/>
    </row>
    <row r="70" spans="1:6" ht="13.5">
      <c r="A70" s="11">
        <v>765</v>
      </c>
      <c r="B70" s="23" t="s">
        <v>550</v>
      </c>
      <c r="C70" s="23" t="s">
        <v>44</v>
      </c>
      <c r="D70" s="24" t="s">
        <v>6</v>
      </c>
      <c r="E70" s="25">
        <v>1</v>
      </c>
      <c r="F70" s="30"/>
    </row>
    <row r="71" spans="1:6" ht="13.5">
      <c r="A71" s="27">
        <v>766</v>
      </c>
      <c r="B71" s="23" t="s">
        <v>553</v>
      </c>
      <c r="C71" s="23" t="s">
        <v>44</v>
      </c>
      <c r="D71" s="24" t="s">
        <v>6</v>
      </c>
      <c r="E71" s="25">
        <v>2</v>
      </c>
      <c r="F71" s="30"/>
    </row>
    <row r="72" spans="1:6" ht="13.5">
      <c r="A72" s="27">
        <v>767</v>
      </c>
      <c r="B72" s="23" t="s">
        <v>552</v>
      </c>
      <c r="C72" s="23" t="s">
        <v>44</v>
      </c>
      <c r="D72" s="24" t="s">
        <v>6</v>
      </c>
      <c r="E72" s="25">
        <v>4</v>
      </c>
      <c r="F72" s="30"/>
    </row>
    <row r="73" spans="1:6" ht="13.5">
      <c r="A73" s="17">
        <v>768</v>
      </c>
      <c r="B73" s="16" t="s">
        <v>551</v>
      </c>
      <c r="C73" s="16" t="s">
        <v>42</v>
      </c>
      <c r="D73" s="17" t="s">
        <v>5</v>
      </c>
      <c r="E73" s="25">
        <v>1</v>
      </c>
      <c r="F73" s="30"/>
    </row>
    <row r="74" spans="1:6" ht="13.5">
      <c r="A74" s="17">
        <v>769</v>
      </c>
      <c r="B74" s="16" t="s">
        <v>554</v>
      </c>
      <c r="C74" s="16" t="s">
        <v>547</v>
      </c>
      <c r="D74" s="17" t="s">
        <v>6</v>
      </c>
      <c r="E74" s="25">
        <v>1</v>
      </c>
      <c r="F74" s="30"/>
    </row>
    <row r="75" spans="1:6" ht="13.5">
      <c r="A75" s="27">
        <v>770</v>
      </c>
      <c r="B75" s="23" t="s">
        <v>556</v>
      </c>
      <c r="C75" s="23" t="s">
        <v>44</v>
      </c>
      <c r="D75" s="24" t="s">
        <v>5</v>
      </c>
      <c r="E75" s="25">
        <v>2</v>
      </c>
      <c r="F75" s="30"/>
    </row>
    <row r="76" spans="1:6" ht="13.5">
      <c r="A76" s="17">
        <v>771</v>
      </c>
      <c r="B76" s="16" t="s">
        <v>555</v>
      </c>
      <c r="C76" s="16" t="s">
        <v>44</v>
      </c>
      <c r="D76" s="17" t="s">
        <v>5</v>
      </c>
      <c r="E76" s="25">
        <v>1</v>
      </c>
      <c r="F76" s="30"/>
    </row>
    <row r="77" spans="1:6" ht="13.5">
      <c r="A77" s="27">
        <v>772</v>
      </c>
      <c r="B77" s="23" t="s">
        <v>557</v>
      </c>
      <c r="C77" s="23" t="s">
        <v>44</v>
      </c>
      <c r="D77" s="24" t="s">
        <v>5</v>
      </c>
      <c r="E77" s="25">
        <v>1</v>
      </c>
      <c r="F77" s="30"/>
    </row>
    <row r="78" spans="1:6" ht="13.5">
      <c r="A78" s="27">
        <v>773</v>
      </c>
      <c r="B78" s="23" t="s">
        <v>558</v>
      </c>
      <c r="C78" s="23" t="s">
        <v>44</v>
      </c>
      <c r="D78" s="24" t="s">
        <v>6</v>
      </c>
      <c r="E78" s="25">
        <v>1</v>
      </c>
      <c r="F78" s="30"/>
    </row>
    <row r="79" spans="1:6" ht="13.5">
      <c r="A79" s="27">
        <v>774</v>
      </c>
      <c r="B79" s="23" t="s">
        <v>559</v>
      </c>
      <c r="C79" s="23" t="s">
        <v>44</v>
      </c>
      <c r="D79" s="24" t="s">
        <v>5</v>
      </c>
      <c r="E79" s="25">
        <v>1</v>
      </c>
      <c r="F79" s="30"/>
    </row>
    <row r="80" spans="1:6" ht="13.5">
      <c r="A80" s="11">
        <v>775</v>
      </c>
      <c r="B80" s="23" t="s">
        <v>560</v>
      </c>
      <c r="C80" s="23" t="s">
        <v>547</v>
      </c>
      <c r="D80" s="24" t="s">
        <v>6</v>
      </c>
      <c r="E80" s="25">
        <v>1</v>
      </c>
      <c r="F80" s="30"/>
    </row>
    <row r="81" spans="1:6" ht="13.5">
      <c r="A81" s="11">
        <v>776</v>
      </c>
      <c r="B81" s="23" t="s">
        <v>561</v>
      </c>
      <c r="C81" s="23" t="s">
        <v>562</v>
      </c>
      <c r="D81" s="24" t="s">
        <v>5</v>
      </c>
      <c r="E81" s="25">
        <v>1</v>
      </c>
      <c r="F81" s="30"/>
    </row>
    <row r="82" spans="1:6" ht="13.5">
      <c r="A82" s="11">
        <v>777</v>
      </c>
      <c r="B82" s="23" t="s">
        <v>566</v>
      </c>
      <c r="C82" s="23" t="s">
        <v>49</v>
      </c>
      <c r="D82" s="24" t="s">
        <v>5</v>
      </c>
      <c r="E82" s="25">
        <v>2</v>
      </c>
      <c r="F82" s="30"/>
    </row>
    <row r="83" spans="1:6" ht="13.5">
      <c r="A83" s="11">
        <v>778</v>
      </c>
      <c r="B83" s="23" t="s">
        <v>567</v>
      </c>
      <c r="C83" s="23" t="s">
        <v>44</v>
      </c>
      <c r="D83" s="24" t="s">
        <v>6</v>
      </c>
      <c r="E83" s="25">
        <v>1</v>
      </c>
      <c r="F83" s="30"/>
    </row>
    <row r="84" spans="1:6" ht="13.5">
      <c r="A84" s="11">
        <v>779</v>
      </c>
      <c r="B84" s="23" t="s">
        <v>568</v>
      </c>
      <c r="C84" s="23" t="s">
        <v>42</v>
      </c>
      <c r="D84" s="24" t="s">
        <v>5</v>
      </c>
      <c r="E84" s="25">
        <v>1</v>
      </c>
      <c r="F84" s="30"/>
    </row>
    <row r="85" spans="1:6" ht="13.5">
      <c r="A85" s="11">
        <v>780</v>
      </c>
      <c r="B85" s="23" t="s">
        <v>569</v>
      </c>
      <c r="C85" s="23" t="s">
        <v>44</v>
      </c>
      <c r="D85" s="24" t="s">
        <v>6</v>
      </c>
      <c r="E85" s="25">
        <v>1</v>
      </c>
      <c r="F85" s="30"/>
    </row>
    <row r="86" spans="1:6" ht="13.5">
      <c r="A86" s="11">
        <v>781</v>
      </c>
      <c r="B86" s="23" t="s">
        <v>570</v>
      </c>
      <c r="C86" s="23" t="s">
        <v>571</v>
      </c>
      <c r="D86" s="24" t="s">
        <v>6</v>
      </c>
      <c r="E86" s="25">
        <v>2</v>
      </c>
      <c r="F86" s="30"/>
    </row>
    <row r="87" spans="1:6" ht="13.5">
      <c r="A87" s="18">
        <v>782</v>
      </c>
      <c r="B87" s="16" t="s">
        <v>572</v>
      </c>
      <c r="C87" s="16" t="s">
        <v>571</v>
      </c>
      <c r="D87" s="17" t="s">
        <v>5</v>
      </c>
      <c r="E87" s="25">
        <v>1</v>
      </c>
      <c r="F87" s="30"/>
    </row>
    <row r="88" spans="1:6" ht="13.5">
      <c r="A88" s="11">
        <v>783</v>
      </c>
      <c r="B88" s="23" t="s">
        <v>573</v>
      </c>
      <c r="C88" s="23" t="s">
        <v>571</v>
      </c>
      <c r="D88" s="24" t="s">
        <v>6</v>
      </c>
      <c r="E88" s="25">
        <v>1</v>
      </c>
      <c r="F88" s="30"/>
    </row>
    <row r="89" spans="1:6" ht="13.5">
      <c r="A89" s="24"/>
      <c r="B89" s="23"/>
      <c r="C89" s="23"/>
      <c r="D89" s="24"/>
      <c r="E89" s="24"/>
      <c r="F89" s="23"/>
    </row>
    <row r="90" spans="1:6" ht="13.5">
      <c r="A90" s="24"/>
      <c r="B90" s="23"/>
      <c r="C90" s="23"/>
      <c r="D90" s="24"/>
      <c r="E90" s="24"/>
      <c r="F90" s="21"/>
    </row>
    <row r="91" spans="1:6" ht="13.5">
      <c r="A91" s="24"/>
      <c r="B91" s="23"/>
      <c r="C91" s="23"/>
      <c r="D91" s="24"/>
      <c r="E91" s="31"/>
      <c r="F91" s="21"/>
    </row>
    <row r="92" spans="1:6" ht="13.5">
      <c r="A92" s="24"/>
      <c r="B92" s="23"/>
      <c r="C92" s="23"/>
      <c r="D92" s="24"/>
      <c r="E92" s="24"/>
      <c r="F92" s="21"/>
    </row>
    <row r="93" spans="1:6" ht="13.5">
      <c r="A93" s="24"/>
      <c r="B93" s="23"/>
      <c r="C93" s="23"/>
      <c r="D93" s="24"/>
      <c r="E93" s="24"/>
      <c r="F93" s="93"/>
    </row>
    <row r="94" spans="1:6" ht="13.5">
      <c r="A94" s="24"/>
      <c r="B94" s="23"/>
      <c r="C94" s="23"/>
      <c r="D94" s="24"/>
      <c r="E94" s="24"/>
      <c r="F94" s="23"/>
    </row>
    <row r="95" spans="1:6" ht="13.5">
      <c r="A95" s="24"/>
      <c r="B95" s="23"/>
      <c r="C95" s="23"/>
      <c r="D95" s="24"/>
      <c r="E95" s="24"/>
      <c r="F95" s="23"/>
    </row>
    <row r="96" spans="1:6" ht="13.5">
      <c r="A96" s="24"/>
      <c r="B96" s="23"/>
      <c r="C96" s="23"/>
      <c r="D96" s="24"/>
      <c r="E96" s="24"/>
      <c r="F96" s="23"/>
    </row>
    <row r="97" spans="1:6" ht="13.5">
      <c r="A97" s="24"/>
      <c r="B97" s="23"/>
      <c r="C97" s="23"/>
      <c r="D97" s="24"/>
      <c r="E97" s="24"/>
      <c r="F97" s="23"/>
    </row>
    <row r="98" spans="1:6" ht="13.5">
      <c r="A98" s="94"/>
      <c r="B98" s="21"/>
      <c r="C98" s="21"/>
      <c r="D98" s="20"/>
      <c r="E98" s="21"/>
      <c r="F98" s="21"/>
    </row>
    <row r="99" spans="1:6" ht="13.5">
      <c r="A99" s="20"/>
      <c r="B99" s="21"/>
      <c r="C99" s="21"/>
      <c r="D99" s="20"/>
      <c r="E99" s="21"/>
      <c r="F99" s="21"/>
    </row>
  </sheetData>
  <sheetProtection formatCells="0" insertRows="0"/>
  <dataValidations count="1">
    <dataValidation type="whole" operator="greaterThanOrEqual" allowBlank="1" showInputMessage="1" showErrorMessage="1" errorTitle="LäuferIn ist zu alt!" error="Es sind nur Jahrgänge ab 1988 zugelassen." sqref="E58">
      <formula1>1988</formula1>
    </dataValidation>
  </dataValidations>
  <printOptions/>
  <pageMargins left="0.787401575" right="0.57" top="0.32" bottom="0.6" header="0.18" footer="0.59"/>
  <pageSetup fitToHeight="1" fitToWidth="1" horizontalDpi="360" verticalDpi="36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E4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3.28125" style="8" customWidth="1"/>
    <col min="2" max="2" width="31.57421875" style="8" customWidth="1"/>
    <col min="3" max="16384" width="11.421875" style="8" customWidth="1"/>
  </cols>
  <sheetData>
    <row r="1" spans="1:2" ht="12.75">
      <c r="A1" s="32" t="s">
        <v>17</v>
      </c>
      <c r="B1" s="32"/>
    </row>
    <row r="2" spans="1:5" ht="12.75">
      <c r="A2" s="33"/>
      <c r="B2" s="33"/>
      <c r="C2" s="33"/>
      <c r="D2" s="33"/>
      <c r="E2" s="9"/>
    </row>
    <row r="3" spans="1:3" ht="13.5">
      <c r="A3" s="9" t="s">
        <v>496</v>
      </c>
      <c r="B3" s="34">
        <f ca="1">NOW()</f>
        <v>41917.871682060184</v>
      </c>
      <c r="C3" s="35"/>
    </row>
    <row r="4" spans="1:4" ht="12.75">
      <c r="A4" s="36" t="s">
        <v>38</v>
      </c>
      <c r="B4" s="36"/>
      <c r="C4" s="36"/>
      <c r="D4" s="36"/>
    </row>
    <row r="5" spans="1:4" ht="12.75">
      <c r="A5" s="36" t="s">
        <v>22</v>
      </c>
      <c r="B5" s="36"/>
      <c r="C5" s="36"/>
      <c r="D5" s="36"/>
    </row>
    <row r="7" spans="1:3" ht="12.75">
      <c r="A7" s="37" t="s">
        <v>18</v>
      </c>
      <c r="B7" s="38" t="s">
        <v>19</v>
      </c>
      <c r="C7" s="39"/>
    </row>
    <row r="8" spans="1:3" ht="13.5">
      <c r="A8" s="40" t="s">
        <v>497</v>
      </c>
      <c r="B8" s="2" t="s">
        <v>157</v>
      </c>
      <c r="C8" s="1"/>
    </row>
    <row r="9" spans="1:3" ht="13.5">
      <c r="A9" s="40" t="s">
        <v>498</v>
      </c>
      <c r="B9" s="2" t="s">
        <v>50</v>
      </c>
      <c r="C9" s="1"/>
    </row>
    <row r="10" spans="1:3" ht="13.5">
      <c r="A10" s="40" t="s">
        <v>499</v>
      </c>
      <c r="B10" s="2" t="s">
        <v>50</v>
      </c>
      <c r="C10" s="1"/>
    </row>
    <row r="11" spans="1:3" ht="13.5">
      <c r="A11" s="40" t="s">
        <v>500</v>
      </c>
      <c r="B11" s="2" t="s">
        <v>50</v>
      </c>
      <c r="C11" s="1"/>
    </row>
    <row r="12" spans="1:3" ht="13.5">
      <c r="A12" s="40" t="s">
        <v>501</v>
      </c>
      <c r="B12" s="2" t="s">
        <v>50</v>
      </c>
      <c r="C12" s="1"/>
    </row>
    <row r="13" spans="1:3" ht="13.5">
      <c r="A13" s="40" t="s">
        <v>502</v>
      </c>
      <c r="B13" s="2" t="s">
        <v>50</v>
      </c>
      <c r="C13" s="1"/>
    </row>
    <row r="14" spans="1:3" ht="13.5">
      <c r="A14" s="40" t="s">
        <v>503</v>
      </c>
      <c r="B14" s="2" t="s">
        <v>50</v>
      </c>
      <c r="C14" s="1"/>
    </row>
    <row r="15" spans="1:3" ht="13.5">
      <c r="A15" s="40" t="s">
        <v>504</v>
      </c>
      <c r="B15" s="2"/>
      <c r="C15" s="1"/>
    </row>
    <row r="16" spans="1:3" ht="13.5">
      <c r="A16" s="40" t="s">
        <v>505</v>
      </c>
      <c r="B16" s="2" t="s">
        <v>48</v>
      </c>
      <c r="C16" s="1"/>
    </row>
    <row r="17" spans="1:3" ht="13.5">
      <c r="A17" s="40" t="s">
        <v>506</v>
      </c>
      <c r="B17" s="2" t="s">
        <v>239</v>
      </c>
      <c r="C17" s="1"/>
    </row>
    <row r="18" spans="1:3" ht="13.5">
      <c r="A18" s="40" t="s">
        <v>507</v>
      </c>
      <c r="B18" s="2" t="s">
        <v>157</v>
      </c>
      <c r="C18" s="1"/>
    </row>
    <row r="19" spans="1:3" ht="13.5">
      <c r="A19" s="40" t="s">
        <v>508</v>
      </c>
      <c r="B19" s="2" t="s">
        <v>48</v>
      </c>
      <c r="C19" s="1"/>
    </row>
    <row r="20" spans="1:3" ht="13.5">
      <c r="A20" s="40" t="s">
        <v>509</v>
      </c>
      <c r="B20" s="2"/>
      <c r="C20" s="1"/>
    </row>
    <row r="21" spans="1:3" ht="13.5">
      <c r="A21" s="40" t="s">
        <v>510</v>
      </c>
      <c r="B21" s="2" t="s">
        <v>49</v>
      </c>
      <c r="C21" s="1"/>
    </row>
    <row r="22" spans="1:3" ht="13.5">
      <c r="A22" s="40" t="s">
        <v>511</v>
      </c>
      <c r="B22" s="2" t="s">
        <v>512</v>
      </c>
      <c r="C22" s="1"/>
    </row>
    <row r="23" spans="1:3" ht="13.5">
      <c r="A23" s="40" t="s">
        <v>299</v>
      </c>
      <c r="B23" s="2" t="s">
        <v>48</v>
      </c>
      <c r="C23" s="1"/>
    </row>
    <row r="24" spans="1:3" ht="13.5">
      <c r="A24" s="40" t="s">
        <v>513</v>
      </c>
      <c r="B24" s="2" t="s">
        <v>514</v>
      </c>
      <c r="C24" s="1"/>
    </row>
    <row r="25" spans="1:3" ht="13.5">
      <c r="A25" s="40" t="s">
        <v>515</v>
      </c>
      <c r="B25" s="2" t="s">
        <v>514</v>
      </c>
      <c r="C25" s="1"/>
    </row>
    <row r="26" spans="1:3" ht="13.5">
      <c r="A26" s="40" t="s">
        <v>516</v>
      </c>
      <c r="B26" s="2" t="s">
        <v>514</v>
      </c>
      <c r="C26" s="1"/>
    </row>
    <row r="27" spans="1:3" ht="13.5">
      <c r="A27" s="40" t="s">
        <v>517</v>
      </c>
      <c r="B27" s="2" t="s">
        <v>514</v>
      </c>
      <c r="C27" s="1"/>
    </row>
    <row r="28" spans="1:3" ht="13.5">
      <c r="A28" s="40" t="s">
        <v>518</v>
      </c>
      <c r="B28" s="2" t="s">
        <v>514</v>
      </c>
      <c r="C28" s="1"/>
    </row>
    <row r="29" spans="1:3" ht="13.5">
      <c r="A29" s="40" t="s">
        <v>534</v>
      </c>
      <c r="B29" s="2" t="s">
        <v>47</v>
      </c>
      <c r="C29" s="1"/>
    </row>
    <row r="30" spans="1:3" ht="13.5">
      <c r="A30" s="40" t="s">
        <v>535</v>
      </c>
      <c r="B30" s="2" t="s">
        <v>47</v>
      </c>
      <c r="C30" s="1"/>
    </row>
    <row r="31" spans="1:3" ht="13.5">
      <c r="A31" s="40" t="s">
        <v>1034</v>
      </c>
      <c r="B31" s="111" t="s">
        <v>44</v>
      </c>
      <c r="C31" s="1"/>
    </row>
    <row r="32" spans="1:3" ht="13.5">
      <c r="A32" s="40" t="s">
        <v>519</v>
      </c>
      <c r="B32" s="2"/>
      <c r="C32" s="1"/>
    </row>
    <row r="33" spans="1:3" ht="13.5">
      <c r="A33" s="41"/>
      <c r="B33" s="3"/>
      <c r="C33" s="1"/>
    </row>
    <row r="34" spans="1:3" ht="13.5">
      <c r="A34" s="6">
        <v>68</v>
      </c>
      <c r="B34" s="1"/>
      <c r="C34" s="1"/>
    </row>
    <row r="35" spans="1:3" ht="13.5">
      <c r="A35" s="1"/>
      <c r="B35" s="1"/>
      <c r="C35" s="1"/>
    </row>
    <row r="36" spans="1:3" ht="13.5">
      <c r="A36" s="1"/>
      <c r="B36" s="1"/>
      <c r="C36" s="1"/>
    </row>
    <row r="37" spans="1:3" ht="13.5">
      <c r="A37" s="1"/>
      <c r="B37" s="1"/>
      <c r="C37" s="1"/>
    </row>
    <row r="38" spans="1:3" ht="13.5">
      <c r="A38" s="1"/>
      <c r="B38" s="1"/>
      <c r="C38" s="1"/>
    </row>
    <row r="39" spans="1:3" ht="13.5">
      <c r="A39" s="19"/>
      <c r="B39" s="1"/>
      <c r="C39" s="1"/>
    </row>
    <row r="40" spans="1:3" ht="13.5">
      <c r="A40" s="19"/>
      <c r="B40" s="1"/>
      <c r="C40" s="1"/>
    </row>
  </sheetData>
  <sheetProtection/>
  <hyperlinks>
    <hyperlink ref="A1" r:id="rId1" display="http://www.sterntaler-lauf.de/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LC</cp:lastModifiedBy>
  <cp:lastPrinted>2014-10-05T18:55:56Z</cp:lastPrinted>
  <dcterms:created xsi:type="dcterms:W3CDTF">2004-09-06T21:48:54Z</dcterms:created>
  <dcterms:modified xsi:type="dcterms:W3CDTF">2014-10-05T18:56:44Z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