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tabRatio="926" activeTab="0"/>
  </bookViews>
  <sheets>
    <sheet name="1km Einlauf W" sheetId="1" r:id="rId1"/>
    <sheet name="1km Einlauf M" sheetId="2" r:id="rId2"/>
    <sheet name="2km Einlauf W" sheetId="3" r:id="rId3"/>
    <sheet name="2km Einlauf M" sheetId="4" r:id="rId4"/>
    <sheet name="9,5km Einlauf" sheetId="5" r:id="rId5"/>
    <sheet name="Walker Einlauf" sheetId="6" r:id="rId6"/>
    <sheet name="NW Einlauf" sheetId="7" r:id="rId7"/>
    <sheet name="Bambini" sheetId="8" r:id="rId8"/>
    <sheet name="Spenden" sheetId="9" r:id="rId9"/>
  </sheets>
  <externalReferences>
    <externalReference r:id="rId12"/>
  </externalReferences>
  <definedNames>
    <definedName name="_xlnm.Print_Area" localSheetId="3">'2km Einlauf M'!$A$7:$AO$152</definedName>
    <definedName name="_xlnm.Print_Area" localSheetId="2">'2km Einlauf W'!$A$7:$AO$152</definedName>
    <definedName name="_xlnm.Print_Titles" localSheetId="0">'1km Einlauf W'!$1:$6</definedName>
    <definedName name="_xlnm.Print_Titles" localSheetId="3">'2km Einlauf M'!$1:$6</definedName>
    <definedName name="_xlnm.Print_Titles" localSheetId="2">'2km Einlauf W'!$1:$6</definedName>
    <definedName name="_xlnm.Print_Titles" localSheetId="4">'9,5km Einlauf'!$1:$4</definedName>
    <definedName name="_xlnm.Print_Titles" localSheetId="6">'NW Einlauf'!$1:$4</definedName>
    <definedName name="_xlnm.Print_Titles" localSheetId="5">'Walker Einlauf'!$1:$4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<sst xmlns="http://schemas.openxmlformats.org/spreadsheetml/2006/main" count="14659" uniqueCount="889">
  <si>
    <t>Startnr.</t>
  </si>
  <si>
    <t>Name, Vorname</t>
  </si>
  <si>
    <t>Verein/Ort</t>
  </si>
  <si>
    <t>StartNr.</t>
  </si>
  <si>
    <t>M/W</t>
  </si>
  <si>
    <t>M</t>
  </si>
  <si>
    <t>W</t>
  </si>
  <si>
    <t>W A L K E R - E I N L A U F L I S T E</t>
  </si>
  <si>
    <t>Platz 
M</t>
  </si>
  <si>
    <t>Platz
W</t>
  </si>
  <si>
    <t>Platz
ges.</t>
  </si>
  <si>
    <t>Zähl
M</t>
  </si>
  <si>
    <t>Zähl
W</t>
  </si>
  <si>
    <t>AK</t>
  </si>
  <si>
    <t>Jahrgänge</t>
  </si>
  <si>
    <t>www.sterntaler-lauf.de</t>
  </si>
  <si>
    <t>Name</t>
  </si>
  <si>
    <t>Ort/Verein/Gruppe</t>
  </si>
  <si>
    <t>N O R D I C  W A L K E R - E I N L A U F L I S T E</t>
  </si>
  <si>
    <t>Ende</t>
  </si>
  <si>
    <t>JG</t>
  </si>
  <si>
    <t>Teilnehmer-Liste Bambini-Lauf 300 Meter</t>
  </si>
  <si>
    <t>Datenbank Ende</t>
  </si>
  <si>
    <t>sondern mit einer Spende symbolisch am Start sind bzw. zusätzlich gespendet haben.</t>
  </si>
  <si>
    <t>Jg</t>
  </si>
  <si>
    <t>JgMW</t>
  </si>
  <si>
    <t>E I N L A U F L I S T E   1 K M</t>
  </si>
  <si>
    <t>1km</t>
  </si>
  <si>
    <t>ges.</t>
  </si>
  <si>
    <t>JG M/W</t>
  </si>
  <si>
    <t>Platz</t>
  </si>
  <si>
    <t>Zähler</t>
  </si>
  <si>
    <t xml:space="preserve">Zähler </t>
  </si>
  <si>
    <t>Verweis</t>
  </si>
  <si>
    <t>WJB</t>
  </si>
  <si>
    <t>MJB</t>
  </si>
  <si>
    <t>Start</t>
  </si>
  <si>
    <t>Nr.</t>
  </si>
  <si>
    <t>E I N L A U F L I S T E - 9 K M</t>
  </si>
  <si>
    <t>Hier werden jene großzügigen Menschen genannt, die nicht selbst mitlaufen,</t>
  </si>
  <si>
    <t>Schüler/-innen SD</t>
  </si>
  <si>
    <t>E I N L A U F L I S T E   2 K M  Schüler ABC und MJB</t>
  </si>
  <si>
    <t>Herdecke</t>
  </si>
  <si>
    <t>-</t>
  </si>
  <si>
    <t>Hagen</t>
  </si>
  <si>
    <t>Dortmund</t>
  </si>
  <si>
    <t>Bochum</t>
  </si>
  <si>
    <t>Stach, Ljubov</t>
  </si>
  <si>
    <t>Schuchmann, Erwin</t>
  </si>
  <si>
    <t>Schuchmann, Barbara</t>
  </si>
  <si>
    <t>Team Salon Rani</t>
  </si>
  <si>
    <t>Stach, Erik</t>
  </si>
  <si>
    <t>E I N L A U F L I S T E   2 K M  Schülerinnen ABC und MJB</t>
  </si>
  <si>
    <t>Rose, Lars</t>
  </si>
  <si>
    <t>Rose, Hanna</t>
  </si>
  <si>
    <t>Basiner, Hernsie</t>
  </si>
  <si>
    <t>E I N L A U F L I S T E   1 K M  Schülerinnen</t>
  </si>
  <si>
    <t>Buschherm, Jennifer</t>
  </si>
  <si>
    <t>Stach, Dirk</t>
  </si>
  <si>
    <t>TTC Holzwickede</t>
  </si>
  <si>
    <t>Lütz, Gernot</t>
  </si>
  <si>
    <t>Pohl, Manuel</t>
  </si>
  <si>
    <t>Schmal, Frank</t>
  </si>
  <si>
    <t>TGH Wetter</t>
  </si>
  <si>
    <t>Reding, Hans-Jörg</t>
  </si>
  <si>
    <t>STC Volmarstein</t>
  </si>
  <si>
    <t>Schönknecht, Wolfgang</t>
  </si>
  <si>
    <t>Dörken Mitarbeiter</t>
  </si>
  <si>
    <t>Strate, Andreas</t>
  </si>
  <si>
    <t>Pawellek, Dieter</t>
  </si>
  <si>
    <t>PV-Triathlon Witten</t>
  </si>
  <si>
    <t>DJK Kruft-Kretz</t>
  </si>
  <si>
    <t>Koch, Tim</t>
  </si>
  <si>
    <t>Gemeinschaftskrankenhaus Herdecke</t>
  </si>
  <si>
    <t>van der Horst, Jan</t>
  </si>
  <si>
    <t>Wetter</t>
  </si>
  <si>
    <t>Marschlich, Günter</t>
  </si>
  <si>
    <t>TG Voerde</t>
  </si>
  <si>
    <t>Sachs, Rainer</t>
  </si>
  <si>
    <t>Maggiorelli, Claudio</t>
  </si>
  <si>
    <t>TSV 1863 Herdecke</t>
  </si>
  <si>
    <t>Niemann, Lothar</t>
  </si>
  <si>
    <t>Potthoff, Marlies</t>
  </si>
  <si>
    <t>Essen</t>
  </si>
  <si>
    <t>Dietz, Rüdiger</t>
  </si>
  <si>
    <t>Lauftreff Hohenlimburg</t>
  </si>
  <si>
    <t>Brauer, Ulrich</t>
  </si>
  <si>
    <t>Seubert, Christiane</t>
  </si>
  <si>
    <t>LT Witten-Stockum</t>
  </si>
  <si>
    <t>Kern, Michael</t>
  </si>
  <si>
    <t>Bratwurststand Smith</t>
  </si>
  <si>
    <t>Brahmann, Bruno</t>
  </si>
  <si>
    <t>Witten</t>
  </si>
  <si>
    <t>Nick, Bettina</t>
  </si>
  <si>
    <t>Quick, Ulrich</t>
  </si>
  <si>
    <t>Prange, Gabriele</t>
  </si>
  <si>
    <t>Prange, Hans Dieter</t>
  </si>
  <si>
    <t>Pastor, Till</t>
  </si>
  <si>
    <t>Clasani, Susanne</t>
  </si>
  <si>
    <t>Förster, Jörg</t>
  </si>
  <si>
    <t>Groß, Helga</t>
  </si>
  <si>
    <t>Engemann, Dirk</t>
  </si>
  <si>
    <t>Braun-Nott, Angelika</t>
  </si>
  <si>
    <t>Marxen, Boris</t>
  </si>
  <si>
    <t>TuS Ende</t>
  </si>
  <si>
    <t>Baumann, Karl-Heinz</t>
  </si>
  <si>
    <t>Albrecht, Burkhard</t>
  </si>
  <si>
    <t>Limburg, Ulrich</t>
  </si>
  <si>
    <t>Dolata, Kerstin</t>
  </si>
  <si>
    <t>Laur, Rüdiger</t>
  </si>
  <si>
    <t>Dörken Angehörige</t>
  </si>
  <si>
    <t>Lein, Thomas</t>
  </si>
  <si>
    <t>Maschin, Petra</t>
  </si>
  <si>
    <t>Paas, Fabian</t>
  </si>
  <si>
    <t>Paas, Dr. , Reinhold</t>
  </si>
  <si>
    <t>Röslert, Frank</t>
  </si>
  <si>
    <t>Röslert, Susanne</t>
  </si>
  <si>
    <t>Wilke, Dr. Kai</t>
  </si>
  <si>
    <t>Erdmann, Karin</t>
  </si>
  <si>
    <t>Ernst, Albert</t>
  </si>
  <si>
    <t>Petig, Anna Lena</t>
  </si>
  <si>
    <t>Rose, Heike</t>
  </si>
  <si>
    <t>Steinberg, Silvia</t>
  </si>
  <si>
    <t>Ritschel, Carmen</t>
  </si>
  <si>
    <t>Neumann, Klaus</t>
  </si>
  <si>
    <t>Bonkowski, Roland</t>
  </si>
  <si>
    <t>Kordel, Klaus</t>
  </si>
  <si>
    <t>Paleit, Christof</t>
  </si>
  <si>
    <t>Zöllner, Jörg-Peter</t>
  </si>
  <si>
    <t>Ahlert-de Graat, Jörg</t>
  </si>
  <si>
    <t>Ulm, Thomas</t>
  </si>
  <si>
    <t>Berg, Thomas</t>
  </si>
  <si>
    <t>Schwerte</t>
  </si>
  <si>
    <t>Frenk, Julian</t>
  </si>
  <si>
    <t>Frenk, Justus</t>
  </si>
  <si>
    <t>Frenk, Annika</t>
  </si>
  <si>
    <t>Singer-Bayrle, Helena</t>
  </si>
  <si>
    <t>Singer-Bayrle, Cedric</t>
  </si>
  <si>
    <t>Singer-Bayrle, Cyrill</t>
  </si>
  <si>
    <t>Machill, Katharina</t>
  </si>
  <si>
    <t>Rose, Lisa</t>
  </si>
  <si>
    <t>Pitschak, Lea</t>
  </si>
  <si>
    <t>Pitschak, Luisa</t>
  </si>
  <si>
    <t>Pitschak, Hannah</t>
  </si>
  <si>
    <t>Jütte, Jamie</t>
  </si>
  <si>
    <t>Jütte, Sofie</t>
  </si>
  <si>
    <t>Heldt, Janosch</t>
  </si>
  <si>
    <t>Heldt, Thalia</t>
  </si>
  <si>
    <t>Schindler, Lars</t>
  </si>
  <si>
    <t>Wilming, Lisa</t>
  </si>
  <si>
    <t>Heldt, Linus</t>
  </si>
  <si>
    <t>Ostermeier, Jana</t>
  </si>
  <si>
    <t>Potthoff, Lina</t>
  </si>
  <si>
    <t>Schmidt, Jennifer</t>
  </si>
  <si>
    <t>Höhl, Laura</t>
  </si>
  <si>
    <t>Potthoff, Leoni</t>
  </si>
  <si>
    <t>Buchner, Cecilia</t>
  </si>
  <si>
    <t>Küstermann, Simon</t>
  </si>
  <si>
    <t>Krenz, Oliver</t>
  </si>
  <si>
    <t>Harnisch, Christoph</t>
  </si>
  <si>
    <t>Porath, Jonas</t>
  </si>
  <si>
    <t>Gerhold, Johannes</t>
  </si>
  <si>
    <t>Düsselläufer</t>
  </si>
  <si>
    <t>Schmidt, Mandy</t>
  </si>
  <si>
    <t>Schmidt, Jenny</t>
  </si>
  <si>
    <t>Eckhardt, Johanna Katharina</t>
  </si>
  <si>
    <t>Gerbracht, Laura</t>
  </si>
  <si>
    <t>Gerbracht, Marcel</t>
  </si>
  <si>
    <t>Ilchmann, Robin</t>
  </si>
  <si>
    <t>Rasche, Maximilian</t>
  </si>
  <si>
    <t>Gerbracht, Marina</t>
  </si>
  <si>
    <t>Ilchmann, Jonas</t>
  </si>
  <si>
    <t>Meining, Tobias</t>
  </si>
  <si>
    <t>Naughton, Nicole</t>
  </si>
  <si>
    <t>Valentin, Luis</t>
  </si>
  <si>
    <t>Küstermann, Tim</t>
  </si>
  <si>
    <t>Allzeit, Dorothea</t>
  </si>
  <si>
    <t>Bockholt, Petra</t>
  </si>
  <si>
    <t>b2balance</t>
  </si>
  <si>
    <t>Schulz, Margret</t>
  </si>
  <si>
    <t>Blome, Karin</t>
  </si>
  <si>
    <t>Bachmann, Jörg</t>
  </si>
  <si>
    <t>Bewersdorff, Walter</t>
  </si>
  <si>
    <t>Demaj, Martina</t>
  </si>
  <si>
    <t>Häkes, Karin</t>
  </si>
  <si>
    <t>Huppenkothen, Karla</t>
  </si>
  <si>
    <t>Kiepe, Rita</t>
  </si>
  <si>
    <t>Simon, Ingrid</t>
  </si>
  <si>
    <t>Murjahn, Eva</t>
  </si>
  <si>
    <t>Hiesel, Heike</t>
  </si>
  <si>
    <t>Alms, Frank</t>
  </si>
  <si>
    <t>Waldwalker Herdecke</t>
  </si>
  <si>
    <t>SC Aplerbeck 09</t>
  </si>
  <si>
    <t>Kleine, Emily</t>
  </si>
  <si>
    <t>Gerbracht, Julian</t>
  </si>
  <si>
    <t>Gerbracht, Enrico</t>
  </si>
  <si>
    <t>Schmidt, Lennard</t>
  </si>
  <si>
    <t>Mündelein, Melina</t>
  </si>
  <si>
    <t>Oster, Juli</t>
  </si>
  <si>
    <t>Meißner, Maja</t>
  </si>
  <si>
    <t>Hülscher, Amelie</t>
  </si>
  <si>
    <t>Lütz, Alexander</t>
  </si>
  <si>
    <t>Lütz, Gabriele</t>
  </si>
  <si>
    <t>Lütz, Philipp</t>
  </si>
  <si>
    <t>Heibing, Anne</t>
  </si>
  <si>
    <t>Disser, Thomas</t>
  </si>
  <si>
    <t>Mainhausen</t>
  </si>
  <si>
    <t>Kaufmann, Manuela</t>
  </si>
  <si>
    <t>Tiltmann, Marion</t>
  </si>
  <si>
    <t>Tiede, Rainer</t>
  </si>
  <si>
    <t>Apel, Susanne</t>
  </si>
  <si>
    <t>Siepmann, Rena</t>
  </si>
  <si>
    <t>Requardt, Lili</t>
  </si>
  <si>
    <t>Dobusch, Monika</t>
  </si>
  <si>
    <t>Holz, Iris</t>
  </si>
  <si>
    <t>Voigt, Manuela</t>
  </si>
  <si>
    <t>Dittrich, Herbert</t>
  </si>
  <si>
    <t>TSG Herdecke</t>
  </si>
  <si>
    <t>Gerards, Felice</t>
  </si>
  <si>
    <t>Hermann, Yanick</t>
  </si>
  <si>
    <t>Dick-Cortmann, Marcus</t>
  </si>
  <si>
    <t>Vorberg, Paul</t>
  </si>
  <si>
    <t>Grobe, Dieter</t>
  </si>
  <si>
    <t>Meckel, Lukas</t>
  </si>
  <si>
    <t>Bremer, Andreas</t>
  </si>
  <si>
    <t>Kubas, Thorsten</t>
  </si>
  <si>
    <t>Dörken</t>
  </si>
  <si>
    <t>11. Sterntaler-Lauf, "Hans-Sichelschmidt-Gedächtnislauf", 02.10.2011</t>
  </si>
  <si>
    <t>Tri-Team Hagen</t>
  </si>
  <si>
    <t>ZZZ</t>
  </si>
  <si>
    <t>Triathlon-Team TG-Witten</t>
  </si>
  <si>
    <t>ReNoWin Datentechnik</t>
  </si>
  <si>
    <t>Bruland, Torsten</t>
  </si>
  <si>
    <t>Vorberg Container GmbH</t>
  </si>
  <si>
    <t>Niemann, Laura</t>
  </si>
  <si>
    <t>Koch, Markus</t>
  </si>
  <si>
    <t>Schalk, Eckhardt</t>
  </si>
  <si>
    <t>Brese, Armin</t>
  </si>
  <si>
    <t>Skasa, Patrik</t>
  </si>
  <si>
    <t>Elkenkamp, Dirk</t>
  </si>
  <si>
    <t>Phönix Lakers</t>
  </si>
  <si>
    <t>Elkenkamp, Birgit</t>
  </si>
  <si>
    <t>Hammer, Dr. Peter</t>
  </si>
  <si>
    <t>Strate, Antje Simone</t>
  </si>
  <si>
    <t>Quick, Susanne</t>
  </si>
  <si>
    <t>TSV Hagen Vorhalle</t>
  </si>
  <si>
    <t>Kruschka, Jürgen</t>
  </si>
  <si>
    <t>DJK TuS Körne</t>
  </si>
  <si>
    <t>Ronnefeldt, Michael</t>
  </si>
  <si>
    <t>Statt-Auto CarSharing Herdecke</t>
  </si>
  <si>
    <t>Ebelt, Peter</t>
  </si>
  <si>
    <t>Ebelt Runners</t>
  </si>
  <si>
    <t>Buchholzer Raketen</t>
  </si>
  <si>
    <t>Hennig, Ina</t>
  </si>
  <si>
    <t/>
  </si>
  <si>
    <t>Böhm, Sylvia</t>
  </si>
  <si>
    <t>Kamphausen, Andrea</t>
  </si>
  <si>
    <t>Kamlage, Katja</t>
  </si>
  <si>
    <t>Heuer, Heike</t>
  </si>
  <si>
    <t>Mludek, Vanessa</t>
  </si>
  <si>
    <t>Betzing, Katharina</t>
  </si>
  <si>
    <t>Kirschbaum, Sandra</t>
  </si>
  <si>
    <t>Schmidt, Beth</t>
  </si>
  <si>
    <t>Kaltenbach, Andrea</t>
  </si>
  <si>
    <t>Blote-Vogel-Schule</t>
  </si>
  <si>
    <t>Haag, Stephan</t>
  </si>
  <si>
    <t>Seubert, Sina</t>
  </si>
  <si>
    <t>Teurer, Susanne</t>
  </si>
  <si>
    <t>Engelbrecht, Eva-Katharina</t>
  </si>
  <si>
    <t>Bergner, Matthias</t>
  </si>
  <si>
    <t>Matzel-Bergner, Martina</t>
  </si>
  <si>
    <t>Küstermann, Kaija</t>
  </si>
  <si>
    <t>Kanufreunde Sparkasse Ennepetal eV</t>
  </si>
  <si>
    <t>Melchior, Frank</t>
  </si>
  <si>
    <t>Domnik, Dietmar</t>
  </si>
  <si>
    <t>Magnago, Nicole</t>
  </si>
  <si>
    <t>Bergner, Sven</t>
  </si>
  <si>
    <t>AVU-Team Witten</t>
  </si>
  <si>
    <t>SE Gevelsberg</t>
  </si>
  <si>
    <t>Becker, Andrea</t>
  </si>
  <si>
    <t>Smietana, Sören</t>
  </si>
  <si>
    <t>RV Witten 1946</t>
  </si>
  <si>
    <t>Goltsch, Tillmann</t>
  </si>
  <si>
    <t>bunert Team Dortmund</t>
  </si>
  <si>
    <t>Kamp, Mathias</t>
  </si>
  <si>
    <t>Boehringer, Henrik</t>
  </si>
  <si>
    <t>Puchtinger, Stefan</t>
  </si>
  <si>
    <t>Hartmann, Volker</t>
  </si>
  <si>
    <t>Linke, Gertrud</t>
  </si>
  <si>
    <t>TV Hasperbach e.V.</t>
  </si>
  <si>
    <t>Plattke, Sabine</t>
  </si>
  <si>
    <t>Reckert, Holger</t>
  </si>
  <si>
    <t>Oberschelp, Markus</t>
  </si>
  <si>
    <t>Filler, Guido</t>
  </si>
  <si>
    <t>Riep, Arnim</t>
  </si>
  <si>
    <t>Team Kanu-Camp</t>
  </si>
  <si>
    <t>Unger, Norbert</t>
  </si>
  <si>
    <t>Niestroj, Sandra</t>
  </si>
  <si>
    <t>Görge, Ulrike</t>
  </si>
  <si>
    <t>Klimm, Anke</t>
  </si>
  <si>
    <t>Gostomski, Dirk</t>
  </si>
  <si>
    <t>Osthoff, Gudrun</t>
  </si>
  <si>
    <t>Küsters, Christian</t>
  </si>
  <si>
    <t>Specki</t>
  </si>
  <si>
    <t>Ortega Sawal, Tanja</t>
  </si>
  <si>
    <t>Scheckel, Christian</t>
  </si>
  <si>
    <t>Benz, Christian</t>
  </si>
  <si>
    <t>Rinsche, Mark</t>
  </si>
  <si>
    <t>Lauftreff Hengsteysee</t>
  </si>
  <si>
    <t>Winkler, Silvia</t>
  </si>
  <si>
    <t>Wyrth, Tanja</t>
  </si>
  <si>
    <t>Murjahn, Thomas</t>
  </si>
  <si>
    <t>Scheitza, Falko</t>
  </si>
  <si>
    <t>DJK Preußen 1911 Bochum</t>
  </si>
  <si>
    <t>Dix, Matthias</t>
  </si>
  <si>
    <t>Böhnke, Rita</t>
  </si>
  <si>
    <t>Thissen, Bernd</t>
  </si>
  <si>
    <t>Alte Pfarrhausschule Herdecke</t>
  </si>
  <si>
    <t>Peltzer, Björn</t>
  </si>
  <si>
    <t>Klaas, Frank</t>
  </si>
  <si>
    <t>Kappert, Rolf</t>
  </si>
  <si>
    <t>Gutt, Claudia</t>
  </si>
  <si>
    <t>Oefler, Michael</t>
  </si>
  <si>
    <t>Laufteam Tenne Hagen</t>
  </si>
  <si>
    <t>VfL Eintracht Hagen</t>
  </si>
  <si>
    <t>Jäger, Birgit</t>
  </si>
  <si>
    <t>Herrmann, Bärbel</t>
  </si>
  <si>
    <t>Berghoff, Heiner</t>
  </si>
  <si>
    <t>Korge, Christian</t>
  </si>
  <si>
    <t>Pewny, Jannik</t>
  </si>
  <si>
    <t>Klingelhage, Norbert</t>
  </si>
  <si>
    <t>Gerhold, Marcus</t>
  </si>
  <si>
    <t>Schröer, Clemens</t>
  </si>
  <si>
    <t>Meinert, Elke</t>
  </si>
  <si>
    <t>LT Wischlingen-Dortmund</t>
  </si>
  <si>
    <t>Claassen, Clara</t>
  </si>
  <si>
    <t>Sommerhoff, Samuel</t>
  </si>
  <si>
    <t>Duckert, Larissa Chantal</t>
  </si>
  <si>
    <t>LT Ende Herdecke</t>
  </si>
  <si>
    <t>Machill, Alexandra</t>
  </si>
  <si>
    <t>Silberman, Laura</t>
  </si>
  <si>
    <t>Engelbrecht, Max</t>
  </si>
  <si>
    <t>Engelbrecht, Pia</t>
  </si>
  <si>
    <t>Haag, Amelie</t>
  </si>
  <si>
    <t>Haag, Jonathan</t>
  </si>
  <si>
    <t>Kida, Celina</t>
  </si>
  <si>
    <t>Pitula, Nora</t>
  </si>
  <si>
    <t>TV Einigkeit Barop / LGO Dortmund</t>
  </si>
  <si>
    <t>Pitula, Lina</t>
  </si>
  <si>
    <t>Utke, Eike</t>
  </si>
  <si>
    <t>Groll, Matthies</t>
  </si>
  <si>
    <t>Fuest, Nehle</t>
  </si>
  <si>
    <t>Klunkerfoet, Luis</t>
  </si>
  <si>
    <t>Witte, Paul</t>
  </si>
  <si>
    <t>Portsteffen, Heide</t>
  </si>
  <si>
    <t>Portsteffen, Friederike</t>
  </si>
  <si>
    <t>Rothe, Laurina</t>
  </si>
  <si>
    <t>Schultheis, Lennart</t>
  </si>
  <si>
    <t>Kaminski, Niklas</t>
  </si>
  <si>
    <t>Pohl, Lisa</t>
  </si>
  <si>
    <t>Wiegand, Celina</t>
  </si>
  <si>
    <t>Dorfmeister, Max</t>
  </si>
  <si>
    <t>Welter, Jana</t>
  </si>
  <si>
    <t>Grünert, Lara</t>
  </si>
  <si>
    <t>Niestroj, Luke</t>
  </si>
  <si>
    <t>Hermann, Lara</t>
  </si>
  <si>
    <t>Dussin, Lina</t>
  </si>
  <si>
    <t>Oberschelp, Finja</t>
  </si>
  <si>
    <t>Herdecker Kanu Club</t>
  </si>
  <si>
    <t>Küsters, Sarah Isabelle</t>
  </si>
  <si>
    <t>Benz, Lena Sofia</t>
  </si>
  <si>
    <t>Benz, Moritz Christian</t>
  </si>
  <si>
    <t>Marohn, Julia</t>
  </si>
  <si>
    <t>Netz, Lina</t>
  </si>
  <si>
    <t>Bonfigt, Leo Finley</t>
  </si>
  <si>
    <t>Hansa Dortmund</t>
  </si>
  <si>
    <t>Thissen, Jenni</t>
  </si>
  <si>
    <t>Kaminski, Jan</t>
  </si>
  <si>
    <t>Grothaus, Teresa</t>
  </si>
  <si>
    <t>Boldt, Alina</t>
  </si>
  <si>
    <t>Höhl, Henrika</t>
  </si>
  <si>
    <t>Krahn , Antonia</t>
  </si>
  <si>
    <t>Melcher, Nele</t>
  </si>
  <si>
    <t>Topp, Charlotta</t>
  </si>
  <si>
    <t>Korge, Hannah</t>
  </si>
  <si>
    <t>Krahn , Paulina</t>
  </si>
  <si>
    <t>Petasch, Marie-Louise</t>
  </si>
  <si>
    <t>Schulze, Leslie</t>
  </si>
  <si>
    <t>Topp, Julia</t>
  </si>
  <si>
    <t>Grammaticou, Maria</t>
  </si>
  <si>
    <t>Herrera, Valentin</t>
  </si>
  <si>
    <t>Middelmann, Nils Laurin</t>
  </si>
  <si>
    <t>Naughton, Kelly</t>
  </si>
  <si>
    <t>Randunz, Finn</t>
  </si>
  <si>
    <t>Scheer, Leoni</t>
  </si>
  <si>
    <t>Amend, Lion</t>
  </si>
  <si>
    <t>Amend, Milan</t>
  </si>
  <si>
    <t>Bergemann, Annika</t>
  </si>
  <si>
    <t>Bonhage, Laura</t>
  </si>
  <si>
    <t>Butzlaff, Paul</t>
  </si>
  <si>
    <t>Butzlaff,Rosa</t>
  </si>
  <si>
    <t>Hanslik, Peter</t>
  </si>
  <si>
    <t>Herrera, Louisa</t>
  </si>
  <si>
    <t>Kersting, Hüssi Marco</t>
  </si>
  <si>
    <t>Ottowell, Zoe</t>
  </si>
  <si>
    <t>Team Erdinger Alkoholfrei</t>
  </si>
  <si>
    <t>Reile, Johannes</t>
  </si>
  <si>
    <t>Move 2011</t>
  </si>
  <si>
    <t>BSG BML Bonn e.V.</t>
  </si>
  <si>
    <t>Fischer, Irmi</t>
  </si>
  <si>
    <t>Ribberger, Andrea</t>
  </si>
  <si>
    <t>Fuchs, Manuela</t>
  </si>
  <si>
    <t>Sembach, Renate</t>
  </si>
  <si>
    <t>Wiese,  Heike</t>
  </si>
  <si>
    <t>Assert,  Anja</t>
  </si>
  <si>
    <t>Steinert,  Gudrun</t>
  </si>
  <si>
    <t>Schürmann,  Volker</t>
  </si>
  <si>
    <t>Schulze,  Frank</t>
  </si>
  <si>
    <t>Schulze,  Ulrike</t>
  </si>
  <si>
    <t>Spaenhoff,  Ulrike</t>
  </si>
  <si>
    <t>Wolff,  Birgit</t>
  </si>
  <si>
    <t>Dönecke,  Ulrike</t>
  </si>
  <si>
    <t>Brede,  Maike</t>
  </si>
  <si>
    <t>Nesselberger,  Petra</t>
  </si>
  <si>
    <t>Richter,  Brigitte</t>
  </si>
  <si>
    <t>Kleta, Dirk</t>
  </si>
  <si>
    <t>Kleta, Martina</t>
  </si>
  <si>
    <t>Dingemann, Peter</t>
  </si>
  <si>
    <t>Thiel, Cordula</t>
  </si>
  <si>
    <t>Baum, Sonja</t>
  </si>
  <si>
    <t>Krähling, Monika</t>
  </si>
  <si>
    <t>Treier, Linda</t>
  </si>
  <si>
    <t>Diekerhoff, Frank</t>
  </si>
  <si>
    <t>Herminghaus-Böcking, Ute</t>
  </si>
  <si>
    <t>Kleine, Matilda</t>
  </si>
  <si>
    <t>Klöpfel, Bennet</t>
  </si>
  <si>
    <t>Claasen, Paul</t>
  </si>
  <si>
    <t>Nockemann, Emma</t>
  </si>
  <si>
    <t>Schmidt, Jackine</t>
  </si>
  <si>
    <t>Müller, Leon</t>
  </si>
  <si>
    <t>Müller, Luna</t>
  </si>
  <si>
    <t>Scheckel, Lina</t>
  </si>
  <si>
    <t>Wesselkowski, Chris-Michael</t>
  </si>
  <si>
    <t>Wesselkowski, Jenny-Luise</t>
  </si>
  <si>
    <t>Sommerhoff, Joshua</t>
  </si>
  <si>
    <t>TuRa Rüdinghausen</t>
  </si>
  <si>
    <t>Arndt, Hannah</t>
  </si>
  <si>
    <t>Brüggemann, Justus</t>
  </si>
  <si>
    <t>Flotow, Jasmin</t>
  </si>
  <si>
    <t>Gunst, Lenia</t>
  </si>
  <si>
    <t>Hoffmann, Justin</t>
  </si>
  <si>
    <t>Huck, Johanna</t>
  </si>
  <si>
    <t>Jacke, Fabrice</t>
  </si>
  <si>
    <t>Kovac, Niklas</t>
  </si>
  <si>
    <t>Möller, Maximilian</t>
  </si>
  <si>
    <t>Radke, Marius</t>
  </si>
  <si>
    <t>Rathmann, Mia</t>
  </si>
  <si>
    <t>Rausch, Lia</t>
  </si>
  <si>
    <t>Riezler, Philipp</t>
  </si>
  <si>
    <t>Röttger, Katharina</t>
  </si>
  <si>
    <t>Schmidt, Matilda</t>
  </si>
  <si>
    <t>Siemer, Jonas</t>
  </si>
  <si>
    <t>Stratmann, Tim</t>
  </si>
  <si>
    <t>Temel, Elissa</t>
  </si>
  <si>
    <t>Warkentin, Leonhard</t>
  </si>
  <si>
    <t>Wissmann, Gerrit</t>
  </si>
  <si>
    <t>Oberschelp, Leonard</t>
  </si>
  <si>
    <t>TV Berchum</t>
  </si>
  <si>
    <t>Marohn, Hendrik</t>
  </si>
  <si>
    <t>Bonfigt, Fay Lucienne</t>
  </si>
  <si>
    <t>Aynur, Beliney</t>
  </si>
  <si>
    <t>von Euch, Antonio</t>
  </si>
  <si>
    <t>Grüber, Tabea</t>
  </si>
  <si>
    <t>Junker, Frederik</t>
  </si>
  <si>
    <t>Junker, Johannes</t>
  </si>
  <si>
    <t>Krone, Lukas</t>
  </si>
  <si>
    <t>Kersting, Justin Felix</t>
  </si>
  <si>
    <t>ReNoWin Datentechnik GmbH</t>
  </si>
  <si>
    <t>Rohaus, Claudia</t>
  </si>
  <si>
    <t>Iserlohn</t>
  </si>
  <si>
    <t>Leufen, Hermann</t>
  </si>
  <si>
    <t>Deipenwisch, Jan</t>
  </si>
  <si>
    <t>Deipenwisch, Max</t>
  </si>
  <si>
    <t>Wetter-Wengern</t>
  </si>
  <si>
    <t>Vorberg, Stefan</t>
  </si>
  <si>
    <t>56 Mitarbeiter und Angehörige der Firma Dörken</t>
  </si>
  <si>
    <t>Eberwein, Leander</t>
  </si>
  <si>
    <t>TSC Eintracht Dortmund</t>
  </si>
  <si>
    <t>Degen, Leonie</t>
  </si>
  <si>
    <t>Moldenhauer, Fabian</t>
  </si>
  <si>
    <t>Lauftreff Ende</t>
  </si>
  <si>
    <t>Moldenhauer, Jannik</t>
  </si>
  <si>
    <t>McEwan, Jamie</t>
  </si>
  <si>
    <t>Bunjes, Miriam</t>
  </si>
  <si>
    <t>Schubert, Martin</t>
  </si>
  <si>
    <t>Thewes, Rainer</t>
  </si>
  <si>
    <t>Sundern</t>
  </si>
  <si>
    <t>Thewes, Gertrud</t>
  </si>
  <si>
    <t>Storm, Sandra</t>
  </si>
  <si>
    <t>Busemann, Lucas</t>
  </si>
  <si>
    <t>Eberwein, Liam</t>
  </si>
  <si>
    <t>Laffin, Hannah</t>
  </si>
  <si>
    <t>Koenig, Tristan</t>
  </si>
  <si>
    <t xml:space="preserve">Middelmann, Yannis </t>
  </si>
  <si>
    <t>Wiesen, Kim</t>
  </si>
  <si>
    <t>Krokowski, Simon</t>
  </si>
  <si>
    <t>Zöllner, Johannes</t>
  </si>
  <si>
    <t>Krahm, Beatrix</t>
  </si>
  <si>
    <t>Requardt, Sylvie</t>
  </si>
  <si>
    <t>Malkou, Mustafa-Can</t>
  </si>
  <si>
    <t>Lemke, Elodie</t>
  </si>
  <si>
    <t>Losch, Finn</t>
  </si>
  <si>
    <t>Team Soulrunner.De</t>
  </si>
  <si>
    <t>Losch, Lune</t>
  </si>
  <si>
    <t>Henkel, Max</t>
  </si>
  <si>
    <t>Werner, Haylee</t>
  </si>
  <si>
    <t>Herrera, Laurin</t>
  </si>
  <si>
    <t>Krämer, Flora</t>
  </si>
  <si>
    <t>Kaminski, Laura</t>
  </si>
  <si>
    <t>Röttgen, Lara</t>
  </si>
  <si>
    <t>Wipperführt</t>
  </si>
  <si>
    <t>Michler, Laurim</t>
  </si>
  <si>
    <t>Krämer, Tessa</t>
  </si>
  <si>
    <t>Malkog, Cansu</t>
  </si>
  <si>
    <t>Aleyna Selin, Aynur</t>
  </si>
  <si>
    <t>Kühlstedt, Kimberley</t>
  </si>
  <si>
    <t>Redeker, Mara</t>
  </si>
  <si>
    <t>Sport Union Annen</t>
  </si>
  <si>
    <t>Schellberg, Tim</t>
  </si>
  <si>
    <t>Jung, Anne-Marie</t>
  </si>
  <si>
    <t>Hecker, Martina</t>
  </si>
  <si>
    <t>Janasik, Tadeusz</t>
  </si>
  <si>
    <t>Team Lohmann Witten</t>
  </si>
  <si>
    <t>Kohlstedt, Jesko</t>
  </si>
  <si>
    <t>Schmidt-Troschke,Jonathan</t>
  </si>
  <si>
    <t>Polakovs, Horst</t>
  </si>
  <si>
    <t>Kirchhoff, Mark</t>
  </si>
  <si>
    <t>Busse, Simone</t>
  </si>
  <si>
    <t>Bender-Team</t>
  </si>
  <si>
    <t>Busse, Marcus</t>
  </si>
  <si>
    <t>Redeker, Gerold</t>
  </si>
  <si>
    <t>Jichmann, Rolf</t>
  </si>
  <si>
    <t>Babenko, Alex</t>
  </si>
  <si>
    <t>Brechtefeld, Walter</t>
  </si>
  <si>
    <t>Manroth, Max</t>
  </si>
  <si>
    <t>Team Running Adventure</t>
  </si>
  <si>
    <t>Duecker, Thomas</t>
  </si>
  <si>
    <t>Herdecker Tennisclub</t>
  </si>
  <si>
    <t>Becker, Fabian</t>
  </si>
  <si>
    <t>Aachen</t>
  </si>
  <si>
    <t>Lischewski, Ralf</t>
  </si>
  <si>
    <t>Still, Dirk</t>
  </si>
  <si>
    <t>Yildirimer, Burcin</t>
  </si>
  <si>
    <t>Ufer, Michele</t>
  </si>
  <si>
    <t>Hammer, Are</t>
  </si>
  <si>
    <t>Altes Pfarrhaus</t>
  </si>
  <si>
    <t>Ratajczak, Emilio</t>
  </si>
  <si>
    <t>Hülscher, Janica</t>
  </si>
  <si>
    <t>Blote Vogel Schule</t>
  </si>
  <si>
    <t>Niespor, Maximilian</t>
  </si>
  <si>
    <t>PV Triathlon</t>
  </si>
  <si>
    <t>Meier, Lukas</t>
  </si>
  <si>
    <t>Gabov</t>
  </si>
  <si>
    <t>Baum, Anna</t>
  </si>
  <si>
    <t>Schmidt-Troschke, Benjamin</t>
  </si>
  <si>
    <t>Bartzsch, Laura</t>
  </si>
  <si>
    <t>Gördes, Kira</t>
  </si>
  <si>
    <t>SV Hagen 94</t>
  </si>
  <si>
    <t>Hein, Lennart</t>
  </si>
  <si>
    <t>VFL Eintracht Hagen</t>
  </si>
  <si>
    <t>Lieder, Sebastian</t>
  </si>
  <si>
    <t>Rosenbaum, Janne</t>
  </si>
  <si>
    <t>Behrens, Liam</t>
  </si>
  <si>
    <t>Holtz, Leander</t>
  </si>
  <si>
    <t>Klamroth, Jaspar</t>
  </si>
  <si>
    <t>Todt, Klaus</t>
  </si>
  <si>
    <t>Ski Club Herdecke</t>
  </si>
  <si>
    <t>Freisfeld, Nicole</t>
  </si>
  <si>
    <t>Herbeder Lauftreff</t>
  </si>
  <si>
    <t>Kaboth-Mattick, Ilona</t>
  </si>
  <si>
    <t>TSV Vorhalle</t>
  </si>
  <si>
    <t>Köchling, Anke</t>
  </si>
  <si>
    <t>Gördes, Torsten</t>
  </si>
  <si>
    <t>BSG DEW/DSW</t>
  </si>
  <si>
    <t>Schotte, Christian</t>
  </si>
  <si>
    <t>Lauftreff Herbede</t>
  </si>
  <si>
    <t>Wetzel, Peter</t>
  </si>
  <si>
    <t>Npespor, Tobias</t>
  </si>
  <si>
    <t>Gabov, Rene</t>
  </si>
  <si>
    <t>Melcher, Mattis</t>
  </si>
  <si>
    <t>Still, Tim</t>
  </si>
  <si>
    <t>Kirchhoff, Emma</t>
  </si>
  <si>
    <t>Schiewe, Maja</t>
  </si>
  <si>
    <t>TUS Ende</t>
  </si>
  <si>
    <t>Schalk, Pauline</t>
  </si>
  <si>
    <t>Behrens, Phil</t>
  </si>
  <si>
    <t>Kersting, Justin</t>
  </si>
  <si>
    <t>Kortmann, Tim</t>
  </si>
  <si>
    <t>Datteln</t>
  </si>
  <si>
    <t>Nick, Juliana</t>
  </si>
  <si>
    <t>Loska, Katharina</t>
  </si>
  <si>
    <t>Glanze, Leonie</t>
  </si>
  <si>
    <t>Frank, Jennifer</t>
  </si>
  <si>
    <t>Losch, Marco</t>
  </si>
  <si>
    <t>Team Soulrunner.de</t>
  </si>
  <si>
    <t>Berk, Farina</t>
  </si>
  <si>
    <t>Be2Balance</t>
  </si>
  <si>
    <t>Kura, Carsten</t>
  </si>
  <si>
    <t>Triathlon-Team Hagen</t>
  </si>
  <si>
    <t>Schmidt, Martin</t>
  </si>
  <si>
    <t>Triathlon-Team Witten</t>
  </si>
  <si>
    <t>Schmidt, Martina</t>
  </si>
  <si>
    <t xml:space="preserve">Janas, Klaus-Dieter </t>
  </si>
  <si>
    <t>Fiolka, Achim</t>
  </si>
  <si>
    <t>Kleinkorres, Gisela</t>
  </si>
  <si>
    <t>Joswig, Bettina</t>
  </si>
  <si>
    <t>Augustin, Britta</t>
  </si>
  <si>
    <t>Kliem, Silke</t>
  </si>
  <si>
    <t>Grabow, Ben</t>
  </si>
  <si>
    <t>Berg, Joshua</t>
  </si>
  <si>
    <t>Moldenhauer, Kai</t>
  </si>
  <si>
    <t>Wenzel, Harald</t>
  </si>
  <si>
    <t>Wenzel, Lars</t>
  </si>
  <si>
    <t>Wenzel, Heike</t>
  </si>
  <si>
    <t>Steinberg, Arne</t>
  </si>
  <si>
    <t>Drescher, Manfred</t>
  </si>
  <si>
    <t>Junker, Jörg</t>
  </si>
  <si>
    <t>Küsener, Bettina</t>
  </si>
  <si>
    <t>Triathlon Team TG Witten</t>
  </si>
  <si>
    <t>Hörnig-Lichte, Hartmut</t>
  </si>
  <si>
    <t>Gemeinschaftskrankenhaus</t>
  </si>
  <si>
    <t>Meuser, Thomas</t>
  </si>
  <si>
    <t>Graf, Markus</t>
  </si>
  <si>
    <t>Hacke, Stefanie</t>
  </si>
  <si>
    <t>Ricken, Christiane</t>
  </si>
  <si>
    <t>LT Wischlingen Dortmund</t>
  </si>
  <si>
    <t>Sbosny, Simone</t>
  </si>
  <si>
    <t>Panke, Andrea</t>
  </si>
  <si>
    <t>Janaszek, Jürgen</t>
  </si>
  <si>
    <t>Janaszek, Simone</t>
  </si>
  <si>
    <t>Hermann, Jörg</t>
  </si>
  <si>
    <t>Seeger, Burkhard</t>
  </si>
  <si>
    <t>LGO Bochum</t>
  </si>
  <si>
    <t>Jeschke, Simone</t>
  </si>
  <si>
    <t>Petry, Anne-Marie</t>
  </si>
  <si>
    <t>Kiehm, Matthias</t>
  </si>
  <si>
    <t>Petry, Ottmar</t>
  </si>
  <si>
    <t>Berghoff, Egbert</t>
  </si>
  <si>
    <t>GW Amecke</t>
  </si>
  <si>
    <t>Groen, Frank</t>
  </si>
  <si>
    <t>Purmerend</t>
  </si>
  <si>
    <t>Küper, Klaus</t>
  </si>
  <si>
    <t>Prange, Christian</t>
  </si>
  <si>
    <t>Hamburg</t>
  </si>
  <si>
    <t>Jeschke, Nicole</t>
  </si>
  <si>
    <t>Garrido, Roberto</t>
  </si>
  <si>
    <t>Niederquell, Ursula</t>
  </si>
  <si>
    <t>Kirchhoff, Tim</t>
  </si>
  <si>
    <t>Dante, Christian</t>
  </si>
  <si>
    <t>BSG Novitas Witten</t>
  </si>
  <si>
    <t>Thiele, Peter</t>
  </si>
  <si>
    <t>Eicker, Petra</t>
  </si>
  <si>
    <t>Pfeiffer, Florian</t>
  </si>
  <si>
    <t>BSG Energie und Umwelt</t>
  </si>
  <si>
    <t>Pfeiffer, Andreas</t>
  </si>
  <si>
    <t>Paikert, Thomas</t>
  </si>
  <si>
    <t>TTW TG Witten</t>
  </si>
  <si>
    <t>Geisen, Holger</t>
  </si>
  <si>
    <t>LG Mönchengladbach</t>
  </si>
  <si>
    <t>Asmuth, Sandra</t>
  </si>
  <si>
    <t>Asmuth, Dominik</t>
  </si>
  <si>
    <t>Bliesner, Hans Werner</t>
  </si>
  <si>
    <t>Bliesner, Magdalene</t>
  </si>
  <si>
    <t>Lichte, Christiane</t>
  </si>
  <si>
    <t>Cizova, Diana</t>
  </si>
  <si>
    <t>Hahner, Ursula</t>
  </si>
  <si>
    <t>Ann, Ortwin</t>
  </si>
  <si>
    <t>Rumpel, Volker</t>
  </si>
  <si>
    <t>Rumpel, Manuela</t>
  </si>
  <si>
    <t>Doll, Christof</t>
  </si>
  <si>
    <t>LT Brechten Dortmund</t>
  </si>
  <si>
    <t>Iburg, Ansgar</t>
  </si>
  <si>
    <t>Westender Waldläufer</t>
  </si>
  <si>
    <t>Nelle, Maximilian</t>
  </si>
  <si>
    <t>Pelzer, Alexa</t>
  </si>
  <si>
    <t>Rudolf Steiner Schule Bochum</t>
  </si>
  <si>
    <t>Danco, Michael</t>
  </si>
  <si>
    <t>Lohmann, Thorsten</t>
  </si>
  <si>
    <t>PV Triathlon Witten</t>
  </si>
  <si>
    <t>Augustin, Kerstin</t>
  </si>
  <si>
    <t>Hansmeier, Martin</t>
  </si>
  <si>
    <t>Beige-Blau-Grosser-Sport</t>
  </si>
  <si>
    <t>Böhne-Hasenclever, Reinhard</t>
  </si>
  <si>
    <t>Fuhr, Lauritz</t>
  </si>
  <si>
    <t>Jenni Caspari</t>
  </si>
  <si>
    <t>2002M</t>
  </si>
  <si>
    <t>2003M</t>
  </si>
  <si>
    <t>2004M</t>
  </si>
  <si>
    <t>2002W</t>
  </si>
  <si>
    <t>2003W</t>
  </si>
  <si>
    <t>2004W</t>
  </si>
  <si>
    <t>1.2002W</t>
  </si>
  <si>
    <t>2.2002W</t>
  </si>
  <si>
    <t>3.2002W</t>
  </si>
  <si>
    <t>1.2003W</t>
  </si>
  <si>
    <t>1.2004W</t>
  </si>
  <si>
    <t>2.2003W</t>
  </si>
  <si>
    <t>4.2002W</t>
  </si>
  <si>
    <t>3.2003W</t>
  </si>
  <si>
    <t>4.2003W</t>
  </si>
  <si>
    <t>5.2002W</t>
  </si>
  <si>
    <t>6.2002W</t>
  </si>
  <si>
    <t>2.2004W</t>
  </si>
  <si>
    <t>3.2004W</t>
  </si>
  <si>
    <t>7.2002W</t>
  </si>
  <si>
    <t>4.2004W</t>
  </si>
  <si>
    <t>5.2004W</t>
  </si>
  <si>
    <t>6.2004W</t>
  </si>
  <si>
    <t>5.2003W</t>
  </si>
  <si>
    <t>7.2004W</t>
  </si>
  <si>
    <t>6.2003W</t>
  </si>
  <si>
    <t>8.2004W</t>
  </si>
  <si>
    <t>7.2003W</t>
  </si>
  <si>
    <t>8.2003W</t>
  </si>
  <si>
    <t>8.2002W</t>
  </si>
  <si>
    <t>9.2004W</t>
  </si>
  <si>
    <t>10.2004W</t>
  </si>
  <si>
    <t>9.2002W</t>
  </si>
  <si>
    <t>9.2003W</t>
  </si>
  <si>
    <t>10.2003W</t>
  </si>
  <si>
    <t>11.2003W</t>
  </si>
  <si>
    <t>12.2003W</t>
  </si>
  <si>
    <t>10.2002W</t>
  </si>
  <si>
    <t>11.2004W</t>
  </si>
  <si>
    <t>2004</t>
  </si>
  <si>
    <t>1.2002M</t>
  </si>
  <si>
    <t>2.2002M</t>
  </si>
  <si>
    <t>3.2002M</t>
  </si>
  <si>
    <t>4.2002M</t>
  </si>
  <si>
    <t>1.2004M</t>
  </si>
  <si>
    <t>5.2002M</t>
  </si>
  <si>
    <t>6.2002M</t>
  </si>
  <si>
    <t>7.2002M</t>
  </si>
  <si>
    <t>1.2003M</t>
  </si>
  <si>
    <t>2.2003M</t>
  </si>
  <si>
    <t>2.2004M</t>
  </si>
  <si>
    <t>3.2003M</t>
  </si>
  <si>
    <t>0.2001M</t>
  </si>
  <si>
    <t>2001M</t>
  </si>
  <si>
    <t>4.2003M</t>
  </si>
  <si>
    <t>3.2004M</t>
  </si>
  <si>
    <t>4.2004M</t>
  </si>
  <si>
    <t>5.2004M</t>
  </si>
  <si>
    <t>8.2002M</t>
  </si>
  <si>
    <t>5.2003M</t>
  </si>
  <si>
    <t>6.2003M</t>
  </si>
  <si>
    <t>6.2004M</t>
  </si>
  <si>
    <t>7.2004M</t>
  </si>
  <si>
    <t>8.2004M</t>
  </si>
  <si>
    <t>7.2003M</t>
  </si>
  <si>
    <t>1996M</t>
  </si>
  <si>
    <t>1997M</t>
  </si>
  <si>
    <t>1998M</t>
  </si>
  <si>
    <t>1999M</t>
  </si>
  <si>
    <t>2000M</t>
  </si>
  <si>
    <t>1996W</t>
  </si>
  <si>
    <t>1997W</t>
  </si>
  <si>
    <t>1998W</t>
  </si>
  <si>
    <t>1999W</t>
  </si>
  <si>
    <t>2000W</t>
  </si>
  <si>
    <t>2001W</t>
  </si>
  <si>
    <t>1.1997W</t>
  </si>
  <si>
    <t>1.1996W</t>
  </si>
  <si>
    <t>1.1998W</t>
  </si>
  <si>
    <t>2.1998W</t>
  </si>
  <si>
    <t>3.1998W</t>
  </si>
  <si>
    <t>1.1999W</t>
  </si>
  <si>
    <t>1.2000W</t>
  </si>
  <si>
    <t>1.2001W</t>
  </si>
  <si>
    <t>2.1996W</t>
  </si>
  <si>
    <t>4.1998W</t>
  </si>
  <si>
    <t>5.1998W</t>
  </si>
  <si>
    <t>2.1999W</t>
  </si>
  <si>
    <t>2.2001W</t>
  </si>
  <si>
    <t>2.2000W</t>
  </si>
  <si>
    <t>3.1999W</t>
  </si>
  <si>
    <t>4.1999W</t>
  </si>
  <si>
    <t>3.2001W</t>
  </si>
  <si>
    <t>3.1996W</t>
  </si>
  <si>
    <t>6.1998W</t>
  </si>
  <si>
    <t>5.1999W</t>
  </si>
  <si>
    <t>3.2000W</t>
  </si>
  <si>
    <t>4.2001W</t>
  </si>
  <si>
    <t>6.1999W</t>
  </si>
  <si>
    <t>4.2000W</t>
  </si>
  <si>
    <t>5.2000W</t>
  </si>
  <si>
    <t>6.2000W</t>
  </si>
  <si>
    <t>5.2001W</t>
  </si>
  <si>
    <t>2.1997W</t>
  </si>
  <si>
    <t>6.2001W</t>
  </si>
  <si>
    <t>3.1997W</t>
  </si>
  <si>
    <t>7.2001W</t>
  </si>
  <si>
    <t>7.1999W</t>
  </si>
  <si>
    <t>7.2000W</t>
  </si>
  <si>
    <t>8.2000W</t>
  </si>
  <si>
    <t>7.1998W</t>
  </si>
  <si>
    <t>4.1997W</t>
  </si>
  <si>
    <t>1.WJB</t>
  </si>
  <si>
    <t>9.2000W</t>
  </si>
  <si>
    <t>5.1997W</t>
  </si>
  <si>
    <t>10.2000W</t>
  </si>
  <si>
    <t>8.2001W</t>
  </si>
  <si>
    <t>4.1996W</t>
  </si>
  <si>
    <t>2.WJB</t>
  </si>
  <si>
    <t>8.1999W</t>
  </si>
  <si>
    <t>9.2001W</t>
  </si>
  <si>
    <t>10.2001W</t>
  </si>
  <si>
    <t>6.1997W</t>
  </si>
  <si>
    <t>5.1996W</t>
  </si>
  <si>
    <t>6.1996W</t>
  </si>
  <si>
    <t>11.2000W</t>
  </si>
  <si>
    <t>9.1999W</t>
  </si>
  <si>
    <t>10.1999W</t>
  </si>
  <si>
    <t>7.1997W</t>
  </si>
  <si>
    <t>8.1998W</t>
  </si>
  <si>
    <t>12.2000W</t>
  </si>
  <si>
    <t>11.1999W</t>
  </si>
  <si>
    <t>3.WJB</t>
  </si>
  <si>
    <t>1.MJB</t>
  </si>
  <si>
    <t>1.1998M</t>
  </si>
  <si>
    <t>1.1996M</t>
  </si>
  <si>
    <t>1.1999M</t>
  </si>
  <si>
    <t>1.1997M</t>
  </si>
  <si>
    <t>2.MJB</t>
  </si>
  <si>
    <t>1.2001M</t>
  </si>
  <si>
    <t>2.1996M</t>
  </si>
  <si>
    <t>2.1998M</t>
  </si>
  <si>
    <t>2.1999M</t>
  </si>
  <si>
    <t>3.1999M</t>
  </si>
  <si>
    <t>4.1999M</t>
  </si>
  <si>
    <t>3.1998M</t>
  </si>
  <si>
    <t>3.1996M</t>
  </si>
  <si>
    <t>3.MJB</t>
  </si>
  <si>
    <t>4.1996M</t>
  </si>
  <si>
    <t>5.1999M</t>
  </si>
  <si>
    <t>2.2001M</t>
  </si>
  <si>
    <t>4.1998M</t>
  </si>
  <si>
    <t>5.1996M</t>
  </si>
  <si>
    <t>3.2001M</t>
  </si>
  <si>
    <t>1.2000M</t>
  </si>
  <si>
    <t>4.2001M</t>
  </si>
  <si>
    <t>5.1998M</t>
  </si>
  <si>
    <t>6.1999M</t>
  </si>
  <si>
    <t>2.2000M</t>
  </si>
  <si>
    <t>3.2000M</t>
  </si>
  <si>
    <t>4.2000M</t>
  </si>
  <si>
    <t>7.1999M</t>
  </si>
  <si>
    <t>5.2000M</t>
  </si>
  <si>
    <t>2.1997M</t>
  </si>
  <si>
    <t>6.2000M</t>
  </si>
  <si>
    <t>3.1997M</t>
  </si>
  <si>
    <t>7.2000M</t>
  </si>
  <si>
    <t>5.2001M</t>
  </si>
  <si>
    <t>6.2001M</t>
  </si>
  <si>
    <t>7.2001M</t>
  </si>
  <si>
    <t>8.2000M</t>
  </si>
  <si>
    <t>8.2001M</t>
  </si>
  <si>
    <t>MHK</t>
  </si>
  <si>
    <t>M45</t>
  </si>
  <si>
    <t>MJA</t>
  </si>
  <si>
    <t>M40</t>
  </si>
  <si>
    <t>M35</t>
  </si>
  <si>
    <t>M55</t>
  </si>
  <si>
    <t>M50</t>
  </si>
  <si>
    <t>W40</t>
  </si>
  <si>
    <t>M30</t>
  </si>
  <si>
    <t>W35</t>
  </si>
  <si>
    <t>M60</t>
  </si>
  <si>
    <t>W50</t>
  </si>
  <si>
    <t>W45</t>
  </si>
  <si>
    <t>WHK</t>
  </si>
  <si>
    <t>M65</t>
  </si>
  <si>
    <t>W30</t>
  </si>
  <si>
    <t>W55</t>
  </si>
  <si>
    <t>W70</t>
  </si>
  <si>
    <t>M75</t>
  </si>
  <si>
    <t>M14</t>
  </si>
  <si>
    <t>W65</t>
  </si>
  <si>
    <t>W60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</si>
</sst>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  <numFmt numFmtId="170" formatCode="0.0"/>
    <numFmt numFmtId="171" formatCode="0.000"/>
    <numFmt numFmtId="172" formatCode="0&quot;.  &quot;"/>
    <numFmt numFmtId="173" formatCode="0&quot;. &quot;"/>
    <numFmt numFmtId="174" formatCode="0&quot;. &quot;\ "/>
    <numFmt numFmtId="175" formatCode=";;;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43"/>
      <name val="Verdana"/>
      <family val="2"/>
    </font>
    <font>
      <b/>
      <sz val="8"/>
      <name val="Courier New"/>
      <family val="3"/>
    </font>
    <font>
      <b/>
      <sz val="14"/>
      <color indexed="9"/>
      <name val="Courier New"/>
      <family val="3"/>
    </font>
    <font>
      <b/>
      <sz val="10"/>
      <color indexed="8"/>
      <name val="Courier New"/>
      <family val="3"/>
    </font>
    <font>
      <b/>
      <sz val="14"/>
      <color indexed="8"/>
      <name val="Courier New"/>
      <family val="3"/>
    </font>
    <font>
      <u val="single"/>
      <sz val="10"/>
      <color indexed="12"/>
      <name val="Courier New"/>
      <family val="3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3" fillId="0" borderId="0" xfId="0" applyNumberFormat="1" applyFont="1" applyBorder="1" applyAlignment="1">
      <alignment horizontal="left" indent="1"/>
    </xf>
    <xf numFmtId="165" fontId="3" fillId="0" borderId="2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left" indent="1"/>
    </xf>
    <xf numFmtId="165" fontId="3" fillId="0" borderId="3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9" fillId="0" borderId="0" xfId="18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/>
      <protection locked="0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indent="1"/>
    </xf>
    <xf numFmtId="0" fontId="2" fillId="0" borderId="8" xfId="0" applyFont="1" applyBorder="1" applyAlignment="1">
      <alignment vertical="top"/>
    </xf>
    <xf numFmtId="173" fontId="3" fillId="0" borderId="1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0" fontId="13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/>
    </xf>
    <xf numFmtId="0" fontId="5" fillId="5" borderId="8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/>
    </xf>
    <xf numFmtId="0" fontId="3" fillId="5" borderId="8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6" borderId="5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0" xfId="18" applyFont="1" applyAlignment="1">
      <alignment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65" fontId="5" fillId="4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indent="1"/>
    </xf>
    <xf numFmtId="0" fontId="2" fillId="0" borderId="11" xfId="0" applyFont="1" applyBorder="1" applyAlignment="1">
      <alignment vertical="top"/>
    </xf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6" fillId="7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000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62</xdr:col>
      <xdr:colOff>752475</xdr:colOff>
      <xdr:row>6</xdr:row>
      <xdr:rowOff>85725</xdr:rowOff>
    </xdr:from>
    <xdr:to>
      <xdr:col>65</xdr:col>
      <xdr:colOff>695325</xdr:colOff>
      <xdr:row>18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222075" y="1209675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Nur in Spalte A Daten erfassen.
Es werden hier nur die Startnummern in der Reihenfolge des Zieleinlaufs eingegeben.
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Ulrich%20Sauer\Eigene%20Dateien\WORK\Sport\sterntaler-lauf\2011\2011Auswertung\2011sterntalerlauf_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9,5km"/>
      <sheetName val="Daten Schüler"/>
      <sheetName val="Daten W-NW"/>
      <sheetName val="Bambini Daten"/>
      <sheetName val="1km Einlauf W"/>
      <sheetName val="1km Einlauf M"/>
      <sheetName val="2km Einlauf W"/>
      <sheetName val="2km Einlauf M"/>
      <sheetName val="9,5km Einlauf"/>
      <sheetName val="Walker Einlauf"/>
      <sheetName val="NW Einlauf"/>
      <sheetName val="Spenden"/>
      <sheetName val="Ehrung VL"/>
      <sheetName val="Ehrung 1km"/>
      <sheetName val="Ehrung 2km"/>
      <sheetName val="Ehrung Walker"/>
      <sheetName val="Ehrung NW"/>
      <sheetName val="Verweise"/>
    </sheetNames>
    <sheetDataSet>
      <sheetData sheetId="2">
        <row r="5">
          <cell r="A5">
            <v>2</v>
          </cell>
          <cell r="B5" t="str">
            <v>Belitz, Karin</v>
          </cell>
          <cell r="C5" t="str">
            <v>Dörken Angehörige</v>
          </cell>
          <cell r="D5" t="str">
            <v>W</v>
          </cell>
        </row>
        <row r="6">
          <cell r="A6">
            <v>351</v>
          </cell>
          <cell r="B6" t="str">
            <v>Schneider, Karin</v>
          </cell>
          <cell r="C6" t="str">
            <v>Dortmund</v>
          </cell>
          <cell r="D6" t="str">
            <v>W</v>
          </cell>
        </row>
        <row r="7">
          <cell r="A7">
            <v>352</v>
          </cell>
          <cell r="B7" t="str">
            <v>Thewes, Gertrud</v>
          </cell>
          <cell r="C7" t="str">
            <v>Sundern</v>
          </cell>
          <cell r="D7" t="str">
            <v>W</v>
          </cell>
        </row>
        <row r="8">
          <cell r="A8">
            <v>353</v>
          </cell>
          <cell r="B8" t="str">
            <v>Thewes, Rainer</v>
          </cell>
          <cell r="C8" t="str">
            <v>Sundern</v>
          </cell>
          <cell r="D8" t="str">
            <v>M</v>
          </cell>
        </row>
        <row r="9">
          <cell r="A9">
            <v>354</v>
          </cell>
          <cell r="B9" t="str">
            <v>Flassnöcker</v>
          </cell>
          <cell r="C9" t="str">
            <v>Holger</v>
          </cell>
          <cell r="D9" t="str">
            <v>M</v>
          </cell>
        </row>
        <row r="10">
          <cell r="A10">
            <v>355</v>
          </cell>
          <cell r="B10" t="str">
            <v>Kaboth-Mattick, Ilona</v>
          </cell>
          <cell r="C10" t="str">
            <v>TSV Vorhalle</v>
          </cell>
          <cell r="D10" t="str">
            <v>W</v>
          </cell>
        </row>
        <row r="11">
          <cell r="A11">
            <v>356</v>
          </cell>
          <cell r="B11" t="str">
            <v>Ellinghaus, Christiane</v>
          </cell>
          <cell r="C11" t="str">
            <v>Team Salon Rani</v>
          </cell>
          <cell r="D11" t="str">
            <v>W</v>
          </cell>
        </row>
        <row r="12">
          <cell r="A12">
            <v>357</v>
          </cell>
          <cell r="B12" t="str">
            <v>Friese, Monika</v>
          </cell>
          <cell r="C12" t="str">
            <v>Team Salon Rani</v>
          </cell>
          <cell r="D12" t="str">
            <v>W</v>
          </cell>
        </row>
        <row r="13">
          <cell r="A13">
            <v>358</v>
          </cell>
          <cell r="B13" t="str">
            <v>Zarnke, Monika</v>
          </cell>
          <cell r="C13" t="str">
            <v>Team Salon Rani</v>
          </cell>
          <cell r="D13" t="str">
            <v>W</v>
          </cell>
        </row>
        <row r="14">
          <cell r="A14">
            <v>359</v>
          </cell>
          <cell r="B14" t="str">
            <v>Zarnke, Reiner</v>
          </cell>
          <cell r="C14" t="str">
            <v>Team Salon Rani</v>
          </cell>
          <cell r="D14" t="str">
            <v>M</v>
          </cell>
        </row>
        <row r="15">
          <cell r="A15">
            <v>360</v>
          </cell>
          <cell r="B15" t="str">
            <v>Köchling, Anke</v>
          </cell>
          <cell r="C15" t="str">
            <v>TSV Vorhalle</v>
          </cell>
          <cell r="D15" t="str">
            <v>W</v>
          </cell>
        </row>
        <row r="16">
          <cell r="A16">
            <v>361</v>
          </cell>
          <cell r="B16" t="str">
            <v>Schneider, Ruediger</v>
          </cell>
          <cell r="C16" t="str">
            <v>Herdecke</v>
          </cell>
          <cell r="D16" t="str">
            <v>M</v>
          </cell>
        </row>
        <row r="17">
          <cell r="A17">
            <v>362</v>
          </cell>
          <cell r="B17" t="str">
            <v>Schneider, Katja</v>
          </cell>
          <cell r="C17" t="str">
            <v>Herdecke</v>
          </cell>
          <cell r="D17" t="str">
            <v>W</v>
          </cell>
        </row>
        <row r="18">
          <cell r="A18">
            <v>363</v>
          </cell>
          <cell r="B18" t="str">
            <v>Lauer, Antonia</v>
          </cell>
          <cell r="D18" t="str">
            <v>W</v>
          </cell>
        </row>
        <row r="19">
          <cell r="A19">
            <v>364</v>
          </cell>
          <cell r="B19" t="str">
            <v>Lauer, 1</v>
          </cell>
          <cell r="D19" t="str">
            <v>W</v>
          </cell>
        </row>
        <row r="20">
          <cell r="A20">
            <v>365</v>
          </cell>
          <cell r="B20" t="str">
            <v>Lauer, 2</v>
          </cell>
          <cell r="D20" t="str">
            <v>W</v>
          </cell>
        </row>
        <row r="21">
          <cell r="A21">
            <v>366</v>
          </cell>
          <cell r="B21" t="str">
            <v>Lauer, 3</v>
          </cell>
          <cell r="D21" t="str">
            <v>W</v>
          </cell>
        </row>
        <row r="22">
          <cell r="A22">
            <v>367</v>
          </cell>
          <cell r="B22" t="str">
            <v>Freisfeld, Nicole</v>
          </cell>
          <cell r="C22" t="str">
            <v>Herbeder Lauftreff</v>
          </cell>
          <cell r="D22" t="str">
            <v>W</v>
          </cell>
        </row>
        <row r="23">
          <cell r="A23">
            <v>368</v>
          </cell>
          <cell r="B23" t="str">
            <v>Schotte, Christian</v>
          </cell>
          <cell r="C23" t="str">
            <v>Lauftreff Herbede</v>
          </cell>
          <cell r="D23" t="str">
            <v>M</v>
          </cell>
        </row>
        <row r="24">
          <cell r="A24">
            <v>369</v>
          </cell>
          <cell r="B24" t="str">
            <v>Wetzel, Peter</v>
          </cell>
          <cell r="C24" t="str">
            <v>Lauftreff Herbede</v>
          </cell>
          <cell r="D24" t="str">
            <v>M</v>
          </cell>
        </row>
        <row r="25">
          <cell r="A25">
            <v>370</v>
          </cell>
          <cell r="B25" t="str">
            <v>Prinz, Franziska</v>
          </cell>
          <cell r="C25" t="str">
            <v>Herdecke</v>
          </cell>
          <cell r="D25" t="str">
            <v>W</v>
          </cell>
        </row>
        <row r="26">
          <cell r="A26">
            <v>371</v>
          </cell>
          <cell r="B26" t="str">
            <v>Todt, Klaus</v>
          </cell>
          <cell r="C26" t="str">
            <v>Ski Club Herdecke</v>
          </cell>
          <cell r="D26" t="str">
            <v>M</v>
          </cell>
        </row>
        <row r="27">
          <cell r="A27">
            <v>372</v>
          </cell>
          <cell r="B27" t="str">
            <v>Heuser, Karl-Heinz</v>
          </cell>
          <cell r="C27" t="str">
            <v>Herdecke</v>
          </cell>
          <cell r="D27" t="str">
            <v>M</v>
          </cell>
        </row>
        <row r="28">
          <cell r="A28">
            <v>373</v>
          </cell>
          <cell r="B28" t="str">
            <v>Hecker, Martina</v>
          </cell>
          <cell r="C28" t="str">
            <v>Herdecke</v>
          </cell>
          <cell r="D28" t="str">
            <v>W</v>
          </cell>
        </row>
        <row r="29">
          <cell r="A29">
            <v>374</v>
          </cell>
          <cell r="B29" t="str">
            <v>Schmidt, Mandy</v>
          </cell>
          <cell r="C29" t="str">
            <v>Düsselläufer</v>
          </cell>
          <cell r="D29" t="str">
            <v>W</v>
          </cell>
        </row>
        <row r="30">
          <cell r="A30">
            <v>375</v>
          </cell>
          <cell r="B30" t="str">
            <v>Czernik, Angelika</v>
          </cell>
          <cell r="C30" t="str">
            <v>Wetter</v>
          </cell>
          <cell r="D30" t="str">
            <v>W</v>
          </cell>
        </row>
        <row r="31">
          <cell r="A31">
            <v>376</v>
          </cell>
          <cell r="B31" t="str">
            <v>Thiel, Inga</v>
          </cell>
          <cell r="C31" t="str">
            <v>Düsselläufer</v>
          </cell>
          <cell r="D31" t="str">
            <v>W</v>
          </cell>
        </row>
        <row r="32">
          <cell r="A32">
            <v>377</v>
          </cell>
          <cell r="B32" t="str">
            <v>Tereshchenko, Julija</v>
          </cell>
          <cell r="C32" t="str">
            <v>Düsselläufer</v>
          </cell>
          <cell r="D32" t="str">
            <v>W</v>
          </cell>
        </row>
        <row r="33">
          <cell r="A33">
            <v>379</v>
          </cell>
          <cell r="B33" t="str">
            <v>Thewes, Gerda</v>
          </cell>
          <cell r="C33" t="str">
            <v>Herdecke</v>
          </cell>
          <cell r="D33" t="str">
            <v>W</v>
          </cell>
        </row>
        <row r="34">
          <cell r="A34">
            <v>378</v>
          </cell>
          <cell r="B34" t="str">
            <v>Oster, Winfried</v>
          </cell>
          <cell r="C34" t="str">
            <v>Herdecke</v>
          </cell>
          <cell r="D34" t="str">
            <v>M</v>
          </cell>
        </row>
        <row r="35">
          <cell r="A35">
            <v>380</v>
          </cell>
          <cell r="B35" t="str">
            <v>Bliesner, Hans Werner</v>
          </cell>
          <cell r="C35" t="str">
            <v>Herdecke</v>
          </cell>
          <cell r="D35" t="str">
            <v>M</v>
          </cell>
        </row>
        <row r="36">
          <cell r="A36">
            <v>381</v>
          </cell>
          <cell r="B36" t="str">
            <v>Bliesner, Magdalene</v>
          </cell>
          <cell r="C36" t="str">
            <v>Herdecke</v>
          </cell>
          <cell r="D36" t="str">
            <v>W</v>
          </cell>
        </row>
        <row r="37">
          <cell r="A37">
            <v>384</v>
          </cell>
          <cell r="B37" t="str">
            <v>Lichte, Christiane</v>
          </cell>
          <cell r="C37" t="str">
            <v>Gemeinschaftskrankenhaus</v>
          </cell>
          <cell r="D37" t="str">
            <v>W</v>
          </cell>
        </row>
        <row r="38">
          <cell r="A38">
            <v>385</v>
          </cell>
          <cell r="B38" t="str">
            <v>Kleinkorres, Hans-Georg</v>
          </cell>
          <cell r="C38" t="str">
            <v>Dörken</v>
          </cell>
          <cell r="D38" t="str">
            <v>M</v>
          </cell>
        </row>
        <row r="39">
          <cell r="A39">
            <v>386</v>
          </cell>
          <cell r="B39" t="str">
            <v>Büsselberg, Jörg</v>
          </cell>
          <cell r="C39" t="str">
            <v>Herdecke</v>
          </cell>
          <cell r="D39" t="str">
            <v>M</v>
          </cell>
        </row>
        <row r="40">
          <cell r="A40">
            <v>575</v>
          </cell>
          <cell r="B40" t="str">
            <v>Janasik, Tadeusz</v>
          </cell>
          <cell r="C40" t="str">
            <v>Team Lohmann Witten</v>
          </cell>
          <cell r="D40" t="str">
            <v>M</v>
          </cell>
        </row>
        <row r="41">
          <cell r="A41">
            <v>600</v>
          </cell>
          <cell r="B41" t="str">
            <v>Allzeit, Dorothea</v>
          </cell>
          <cell r="C41" t="str">
            <v>Witten</v>
          </cell>
          <cell r="D41" t="str">
            <v>W</v>
          </cell>
        </row>
        <row r="42">
          <cell r="A42">
            <v>601</v>
          </cell>
          <cell r="B42" t="str">
            <v>Stach, Ljubov</v>
          </cell>
          <cell r="C42" t="str">
            <v>Dortmund</v>
          </cell>
          <cell r="D42" t="str">
            <v>W</v>
          </cell>
        </row>
        <row r="43">
          <cell r="A43">
            <v>602</v>
          </cell>
          <cell r="B43" t="str">
            <v>Elmers, Christian</v>
          </cell>
          <cell r="C43" t="str">
            <v>City Fit Recklinghausen</v>
          </cell>
          <cell r="D43" t="str">
            <v>M</v>
          </cell>
        </row>
        <row r="44">
          <cell r="A44">
            <v>603</v>
          </cell>
          <cell r="B44" t="str">
            <v>Bockholt, Petra</v>
          </cell>
          <cell r="C44" t="str">
            <v>Team Erdinger Alkoholfrei</v>
          </cell>
          <cell r="D44" t="str">
            <v>W</v>
          </cell>
        </row>
        <row r="45">
          <cell r="A45">
            <v>604</v>
          </cell>
          <cell r="B45" t="str">
            <v>Reile, Johannes</v>
          </cell>
          <cell r="C45" t="str">
            <v>Move 2011</v>
          </cell>
          <cell r="D45" t="str">
            <v>M</v>
          </cell>
        </row>
        <row r="46">
          <cell r="A46">
            <v>605</v>
          </cell>
          <cell r="B46" t="str">
            <v>Sensen, Rani</v>
          </cell>
          <cell r="C46" t="str">
            <v>Team Salon Rani</v>
          </cell>
          <cell r="D46" t="str">
            <v>W</v>
          </cell>
        </row>
        <row r="47">
          <cell r="A47">
            <v>606</v>
          </cell>
          <cell r="B47" t="str">
            <v>Berens, Anke</v>
          </cell>
          <cell r="C47" t="str">
            <v>Team Salon Rani</v>
          </cell>
          <cell r="D47" t="str">
            <v>W</v>
          </cell>
        </row>
        <row r="48">
          <cell r="A48">
            <v>607</v>
          </cell>
          <cell r="B48" t="str">
            <v>Berens, Melissa</v>
          </cell>
          <cell r="C48" t="str">
            <v>Team Salon Rani</v>
          </cell>
          <cell r="D48" t="str">
            <v>W</v>
          </cell>
        </row>
        <row r="49">
          <cell r="A49">
            <v>608</v>
          </cell>
          <cell r="B49" t="str">
            <v>Büsselberg, Christine</v>
          </cell>
          <cell r="C49" t="str">
            <v>Team Salon Rani</v>
          </cell>
          <cell r="D49" t="str">
            <v>W</v>
          </cell>
        </row>
        <row r="50">
          <cell r="A50">
            <v>609</v>
          </cell>
          <cell r="B50" t="str">
            <v>Duckert, Sabrina</v>
          </cell>
          <cell r="C50" t="str">
            <v>Team Salon Rani</v>
          </cell>
          <cell r="D50" t="str">
            <v>W</v>
          </cell>
        </row>
        <row r="51">
          <cell r="A51">
            <v>610</v>
          </cell>
          <cell r="B51" t="str">
            <v>Wedde, Karl</v>
          </cell>
          <cell r="C51" t="str">
            <v>Team Salon Rani</v>
          </cell>
          <cell r="D51" t="str">
            <v>M</v>
          </cell>
        </row>
        <row r="52">
          <cell r="A52">
            <v>611</v>
          </cell>
          <cell r="B52" t="str">
            <v>Schünke, Janine</v>
          </cell>
          <cell r="C52" t="str">
            <v>Team Salon Rani</v>
          </cell>
          <cell r="D52" t="str">
            <v>W</v>
          </cell>
        </row>
        <row r="53">
          <cell r="A53">
            <v>612</v>
          </cell>
          <cell r="B53" t="str">
            <v>Schünke, Robin</v>
          </cell>
          <cell r="C53" t="str">
            <v>Team Salon Rani</v>
          </cell>
          <cell r="D53" t="str">
            <v>M</v>
          </cell>
        </row>
        <row r="54">
          <cell r="A54">
            <v>613</v>
          </cell>
          <cell r="B54" t="str">
            <v>Bewersdorff, Walter</v>
          </cell>
          <cell r="C54" t="str">
            <v>Lauftreff Hohenlimburg</v>
          </cell>
          <cell r="D54" t="str">
            <v>M</v>
          </cell>
        </row>
        <row r="55">
          <cell r="A55">
            <v>614</v>
          </cell>
          <cell r="B55" t="str">
            <v>Emmert, Gerhold</v>
          </cell>
          <cell r="C55" t="str">
            <v>TGH Wetter</v>
          </cell>
          <cell r="D55" t="str">
            <v>M</v>
          </cell>
        </row>
        <row r="56">
          <cell r="A56">
            <v>615</v>
          </cell>
          <cell r="B56" t="str">
            <v>Schuchmann, Barbara</v>
          </cell>
          <cell r="C56" t="str">
            <v>BSG BML Bonn e.V.</v>
          </cell>
          <cell r="D56" t="str">
            <v>W</v>
          </cell>
        </row>
        <row r="57">
          <cell r="A57">
            <v>616</v>
          </cell>
          <cell r="B57" t="str">
            <v>Schuchmann, Erwin</v>
          </cell>
          <cell r="C57" t="str">
            <v>BSG BML Bonn e.V.</v>
          </cell>
          <cell r="D57" t="str">
            <v>M</v>
          </cell>
        </row>
        <row r="58">
          <cell r="A58">
            <v>617</v>
          </cell>
          <cell r="B58" t="str">
            <v>Alms, Frank</v>
          </cell>
          <cell r="C58" t="str">
            <v>Waldwalker Herdecke</v>
          </cell>
          <cell r="D58" t="str">
            <v>M</v>
          </cell>
        </row>
        <row r="59">
          <cell r="A59">
            <v>618</v>
          </cell>
          <cell r="B59" t="str">
            <v>Fischer, Irmi</v>
          </cell>
          <cell r="C59" t="str">
            <v>Waldwalker Herdecke</v>
          </cell>
          <cell r="D59" t="str">
            <v>W</v>
          </cell>
        </row>
        <row r="60">
          <cell r="A60">
            <v>619</v>
          </cell>
          <cell r="B60" t="str">
            <v>Bock, Jasmina</v>
          </cell>
          <cell r="C60" t="str">
            <v>Freizeitreiter Eisborn e.V.</v>
          </cell>
          <cell r="D60" t="str">
            <v>W</v>
          </cell>
        </row>
        <row r="61">
          <cell r="A61">
            <v>620</v>
          </cell>
          <cell r="B61" t="str">
            <v>Bock, Jutta</v>
          </cell>
          <cell r="C61" t="str">
            <v>Freizeitreiter Eisborn e.V.</v>
          </cell>
          <cell r="D61" t="str">
            <v>W</v>
          </cell>
        </row>
        <row r="62">
          <cell r="A62">
            <v>621</v>
          </cell>
          <cell r="B62" t="str">
            <v>storniert</v>
          </cell>
          <cell r="C62" t="str">
            <v>-</v>
          </cell>
          <cell r="D62" t="str">
            <v>W</v>
          </cell>
        </row>
        <row r="63">
          <cell r="A63">
            <v>622</v>
          </cell>
          <cell r="B63" t="str">
            <v>storniert</v>
          </cell>
          <cell r="C63" t="str">
            <v>-</v>
          </cell>
          <cell r="D63" t="str">
            <v>W</v>
          </cell>
        </row>
        <row r="64">
          <cell r="A64">
            <v>623</v>
          </cell>
          <cell r="B64" t="str">
            <v>Meier, Ursula</v>
          </cell>
          <cell r="C64" t="str">
            <v>Team Salon Rani</v>
          </cell>
          <cell r="D64" t="str">
            <v>W</v>
          </cell>
        </row>
        <row r="65">
          <cell r="A65">
            <v>624</v>
          </cell>
          <cell r="B65" t="str">
            <v>Freitag, Manuela</v>
          </cell>
          <cell r="C65" t="str">
            <v>Team Salon Rani</v>
          </cell>
          <cell r="D65" t="str">
            <v>W</v>
          </cell>
        </row>
        <row r="66">
          <cell r="A66">
            <v>625</v>
          </cell>
          <cell r="B66" t="str">
            <v>Ribberger, Andrea</v>
          </cell>
          <cell r="C66" t="str">
            <v>-</v>
          </cell>
          <cell r="D66" t="str">
            <v>W</v>
          </cell>
        </row>
        <row r="67">
          <cell r="A67">
            <v>626</v>
          </cell>
          <cell r="B67" t="str">
            <v>Fuchs, Manuela</v>
          </cell>
          <cell r="C67" t="str">
            <v>-</v>
          </cell>
          <cell r="D67" t="str">
            <v>W</v>
          </cell>
        </row>
        <row r="68">
          <cell r="A68">
            <v>627</v>
          </cell>
          <cell r="B68" t="str">
            <v>Fladda, Petra</v>
          </cell>
          <cell r="C68" t="str">
            <v>Laufen-in-Dortmund.de</v>
          </cell>
          <cell r="D68" t="str">
            <v>W</v>
          </cell>
        </row>
        <row r="69">
          <cell r="A69">
            <v>628</v>
          </cell>
          <cell r="B69" t="str">
            <v>Sembach, Renate</v>
          </cell>
          <cell r="C69" t="str">
            <v>Lauftreff Hohenlimburg</v>
          </cell>
          <cell r="D69" t="str">
            <v>W</v>
          </cell>
        </row>
        <row r="70">
          <cell r="A70">
            <v>629</v>
          </cell>
          <cell r="B70" t="str">
            <v>Wörlein, Philipp</v>
          </cell>
          <cell r="C70" t="str">
            <v>Bielefeld</v>
          </cell>
          <cell r="D70" t="str">
            <v>M</v>
          </cell>
        </row>
        <row r="71">
          <cell r="A71">
            <v>630</v>
          </cell>
          <cell r="B71" t="str">
            <v>Bachmann, Jörg</v>
          </cell>
          <cell r="C71" t="str">
            <v>-</v>
          </cell>
          <cell r="D71" t="str">
            <v>M</v>
          </cell>
        </row>
        <row r="72">
          <cell r="A72">
            <v>631</v>
          </cell>
          <cell r="B72" t="str">
            <v>Wiese,  Heike</v>
          </cell>
          <cell r="C72" t="str">
            <v>b2balance</v>
          </cell>
          <cell r="D72" t="str">
            <v>W</v>
          </cell>
        </row>
        <row r="73">
          <cell r="A73">
            <v>632</v>
          </cell>
          <cell r="B73" t="str">
            <v>Assert,  Anja</v>
          </cell>
          <cell r="C73" t="str">
            <v>b2balance</v>
          </cell>
          <cell r="D73" t="str">
            <v>W</v>
          </cell>
        </row>
        <row r="74">
          <cell r="A74">
            <v>633</v>
          </cell>
          <cell r="B74" t="str">
            <v>Steinert,  Gudrun</v>
          </cell>
          <cell r="C74" t="str">
            <v>b2balance</v>
          </cell>
          <cell r="D74" t="str">
            <v>W</v>
          </cell>
        </row>
        <row r="75">
          <cell r="A75">
            <v>634</v>
          </cell>
          <cell r="B75" t="str">
            <v>Schürmann,  Volker</v>
          </cell>
          <cell r="C75" t="str">
            <v>b2balance</v>
          </cell>
          <cell r="D75" t="str">
            <v>M</v>
          </cell>
        </row>
        <row r="76">
          <cell r="A76">
            <v>635</v>
          </cell>
          <cell r="B76" t="str">
            <v>Schulze,  Frank</v>
          </cell>
          <cell r="C76" t="str">
            <v>b2balance</v>
          </cell>
          <cell r="D76" t="str">
            <v>M</v>
          </cell>
        </row>
        <row r="77">
          <cell r="A77">
            <v>636</v>
          </cell>
          <cell r="B77" t="str">
            <v>Schulze,  Ulrike</v>
          </cell>
          <cell r="C77" t="str">
            <v>b2balance</v>
          </cell>
          <cell r="D77" t="str">
            <v>W</v>
          </cell>
        </row>
        <row r="78">
          <cell r="A78">
            <v>637</v>
          </cell>
          <cell r="B78" t="str">
            <v>Spaenhoff,  Ulrike</v>
          </cell>
          <cell r="C78" t="str">
            <v>b2balance</v>
          </cell>
          <cell r="D78" t="str">
            <v>W</v>
          </cell>
        </row>
        <row r="79">
          <cell r="A79">
            <v>638</v>
          </cell>
          <cell r="B79" t="str">
            <v>Wolff,  Birgit</v>
          </cell>
          <cell r="C79" t="str">
            <v>b2balance</v>
          </cell>
          <cell r="D79" t="str">
            <v>W</v>
          </cell>
        </row>
        <row r="80">
          <cell r="A80">
            <v>639</v>
          </cell>
          <cell r="B80" t="str">
            <v>Frank,  Jenny</v>
          </cell>
          <cell r="C80" t="str">
            <v>b2balance</v>
          </cell>
          <cell r="D80" t="str">
            <v>W</v>
          </cell>
        </row>
        <row r="81">
          <cell r="A81">
            <v>640</v>
          </cell>
          <cell r="B81" t="str">
            <v>Dönecke,  Ulrike</v>
          </cell>
          <cell r="C81" t="str">
            <v>b2balance</v>
          </cell>
          <cell r="D81" t="str">
            <v>W</v>
          </cell>
        </row>
        <row r="82">
          <cell r="A82">
            <v>641</v>
          </cell>
          <cell r="B82" t="str">
            <v>Brede,  Maike</v>
          </cell>
          <cell r="C82" t="str">
            <v>b2balance</v>
          </cell>
          <cell r="D82" t="str">
            <v>W</v>
          </cell>
        </row>
        <row r="83">
          <cell r="A83">
            <v>642</v>
          </cell>
          <cell r="B83" t="str">
            <v>Berk,  Farina</v>
          </cell>
          <cell r="C83" t="str">
            <v>b2balance</v>
          </cell>
          <cell r="D83" t="str">
            <v>W</v>
          </cell>
        </row>
        <row r="84">
          <cell r="A84">
            <v>643</v>
          </cell>
          <cell r="B84" t="str">
            <v>Nesselberger,  Petra</v>
          </cell>
          <cell r="C84" t="str">
            <v>b2balance</v>
          </cell>
          <cell r="D84" t="str">
            <v>W</v>
          </cell>
        </row>
        <row r="85">
          <cell r="A85">
            <v>644</v>
          </cell>
          <cell r="B85" t="str">
            <v>Richter,  Brigitte</v>
          </cell>
          <cell r="C85" t="str">
            <v>b2balance</v>
          </cell>
          <cell r="D85" t="str">
            <v>W</v>
          </cell>
        </row>
        <row r="86">
          <cell r="A86">
            <v>645</v>
          </cell>
          <cell r="B86" t="str">
            <v>Mentzen,  Rose</v>
          </cell>
          <cell r="C86" t="str">
            <v>b2balance</v>
          </cell>
          <cell r="D86" t="str">
            <v>W</v>
          </cell>
        </row>
        <row r="87">
          <cell r="A87">
            <v>646</v>
          </cell>
          <cell r="B87" t="str">
            <v>Huber, Angelika</v>
          </cell>
          <cell r="C87" t="str">
            <v>-</v>
          </cell>
          <cell r="D87" t="str">
            <v>W</v>
          </cell>
        </row>
        <row r="88">
          <cell r="A88">
            <v>647</v>
          </cell>
          <cell r="B88" t="str">
            <v>Sänger, Angela</v>
          </cell>
          <cell r="C88" t="str">
            <v>Triathlon-Team TG-Witten</v>
          </cell>
          <cell r="D88" t="str">
            <v>W</v>
          </cell>
        </row>
        <row r="89">
          <cell r="A89">
            <v>648</v>
          </cell>
          <cell r="B89" t="str">
            <v>Benz, Beate</v>
          </cell>
          <cell r="C89" t="str">
            <v>Lauftreff Gruiten-Neandertal</v>
          </cell>
          <cell r="D89" t="str">
            <v>W</v>
          </cell>
        </row>
        <row r="90">
          <cell r="A90">
            <v>649</v>
          </cell>
          <cell r="B90" t="str">
            <v>Froitzheim, Günter</v>
          </cell>
          <cell r="C90" t="str">
            <v>Lauftreff Gruiten-Neandertal</v>
          </cell>
          <cell r="D90" t="str">
            <v>M</v>
          </cell>
        </row>
        <row r="91">
          <cell r="A91">
            <v>650</v>
          </cell>
          <cell r="B91" t="str">
            <v>Kleta, Dirk</v>
          </cell>
          <cell r="C91" t="str">
            <v>Dortmund</v>
          </cell>
          <cell r="D91" t="str">
            <v>M</v>
          </cell>
        </row>
        <row r="92">
          <cell r="A92">
            <v>651</v>
          </cell>
          <cell r="B92" t="str">
            <v>Kleta, Martina</v>
          </cell>
          <cell r="C92" t="str">
            <v>Dortmund</v>
          </cell>
          <cell r="D92" t="str">
            <v>W</v>
          </cell>
        </row>
        <row r="93">
          <cell r="A93">
            <v>652</v>
          </cell>
          <cell r="B93" t="str">
            <v>Demaj, Martina</v>
          </cell>
          <cell r="C93" t="str">
            <v>Düsselläufer</v>
          </cell>
          <cell r="D93" t="str">
            <v>W</v>
          </cell>
        </row>
        <row r="94">
          <cell r="A94">
            <v>653</v>
          </cell>
          <cell r="B94" t="str">
            <v>Dingemann, Peter</v>
          </cell>
          <cell r="C94" t="str">
            <v>Düsselläufer</v>
          </cell>
          <cell r="D94" t="str">
            <v>M</v>
          </cell>
        </row>
        <row r="95">
          <cell r="A95">
            <v>654</v>
          </cell>
          <cell r="B95" t="str">
            <v>Häkes, Karin</v>
          </cell>
          <cell r="C95" t="str">
            <v>Düsselläufer</v>
          </cell>
          <cell r="D95" t="str">
            <v>W</v>
          </cell>
        </row>
        <row r="96">
          <cell r="A96">
            <v>655</v>
          </cell>
          <cell r="B96" t="str">
            <v>Hundrieser, Heidi</v>
          </cell>
          <cell r="C96" t="str">
            <v>Düsselläufer</v>
          </cell>
          <cell r="D96" t="str">
            <v>W</v>
          </cell>
        </row>
        <row r="97">
          <cell r="A97">
            <v>656</v>
          </cell>
          <cell r="B97" t="str">
            <v>Huppenkothen, Karla</v>
          </cell>
          <cell r="C97" t="str">
            <v>Düsselläufer</v>
          </cell>
          <cell r="D97" t="str">
            <v>W</v>
          </cell>
        </row>
        <row r="98">
          <cell r="A98">
            <v>657</v>
          </cell>
          <cell r="B98" t="str">
            <v>Jäschke, Petra</v>
          </cell>
          <cell r="C98" t="str">
            <v>Düsselläufer</v>
          </cell>
          <cell r="D98" t="str">
            <v>W</v>
          </cell>
        </row>
        <row r="99">
          <cell r="A99">
            <v>658</v>
          </cell>
          <cell r="B99" t="str">
            <v>Kampen, Monika</v>
          </cell>
          <cell r="C99" t="str">
            <v>Düsselläufer</v>
          </cell>
          <cell r="D99" t="str">
            <v>W</v>
          </cell>
        </row>
        <row r="100">
          <cell r="A100">
            <v>659</v>
          </cell>
          <cell r="B100" t="str">
            <v>Kiepe, Rita</v>
          </cell>
          <cell r="C100" t="str">
            <v>Düsselläufer</v>
          </cell>
          <cell r="D100" t="str">
            <v>W</v>
          </cell>
        </row>
        <row r="101">
          <cell r="A101">
            <v>660</v>
          </cell>
          <cell r="B101" t="str">
            <v>Moneck, Rudolf</v>
          </cell>
          <cell r="C101" t="str">
            <v>Düsselläufer</v>
          </cell>
          <cell r="D101" t="str">
            <v>M</v>
          </cell>
        </row>
        <row r="102">
          <cell r="A102">
            <v>661</v>
          </cell>
          <cell r="B102" t="str">
            <v>Murjahn, Eva</v>
          </cell>
          <cell r="C102" t="str">
            <v>Düsselläufer</v>
          </cell>
          <cell r="D102" t="str">
            <v>W</v>
          </cell>
        </row>
        <row r="103">
          <cell r="A103">
            <v>662</v>
          </cell>
          <cell r="B103" t="str">
            <v>Plassmann, Erika</v>
          </cell>
          <cell r="C103" t="str">
            <v>Düsselläufer</v>
          </cell>
          <cell r="D103" t="str">
            <v>W</v>
          </cell>
        </row>
        <row r="104">
          <cell r="A104">
            <v>663</v>
          </cell>
          <cell r="B104" t="str">
            <v>Reineke, Marie</v>
          </cell>
          <cell r="C104" t="str">
            <v>Düsselläufer</v>
          </cell>
          <cell r="D104" t="str">
            <v>W</v>
          </cell>
        </row>
        <row r="105">
          <cell r="A105">
            <v>664</v>
          </cell>
          <cell r="B105" t="str">
            <v>Schulten, Petra</v>
          </cell>
          <cell r="C105" t="str">
            <v>Düsselläufer</v>
          </cell>
          <cell r="D105" t="str">
            <v>W</v>
          </cell>
        </row>
        <row r="106">
          <cell r="A106">
            <v>665</v>
          </cell>
          <cell r="B106" t="str">
            <v>Simon, Ingrid</v>
          </cell>
          <cell r="C106" t="str">
            <v>Düsselläufer</v>
          </cell>
          <cell r="D106" t="str">
            <v>W</v>
          </cell>
        </row>
        <row r="107">
          <cell r="A107">
            <v>666</v>
          </cell>
          <cell r="B107" t="str">
            <v>Thiel, Cordula</v>
          </cell>
          <cell r="C107" t="str">
            <v>Düsselläufer</v>
          </cell>
          <cell r="D107" t="str">
            <v>W</v>
          </cell>
        </row>
        <row r="108">
          <cell r="A108">
            <v>667</v>
          </cell>
          <cell r="B108" t="str">
            <v>Efkes, Marie-Luise</v>
          </cell>
          <cell r="C108" t="str">
            <v>Düsselläufer</v>
          </cell>
          <cell r="D108" t="str">
            <v>W</v>
          </cell>
        </row>
        <row r="109">
          <cell r="A109">
            <v>668</v>
          </cell>
          <cell r="B109" t="str">
            <v>Gotthardt, Elisabeth</v>
          </cell>
          <cell r="C109" t="str">
            <v>Düsselläufer</v>
          </cell>
          <cell r="D109" t="str">
            <v>W</v>
          </cell>
        </row>
        <row r="110">
          <cell r="A110">
            <v>669</v>
          </cell>
          <cell r="B110" t="str">
            <v>Hiesel, Heike</v>
          </cell>
          <cell r="C110" t="str">
            <v>Gemeinschaftskrankenhaus Herdecke</v>
          </cell>
          <cell r="D110" t="str">
            <v>W</v>
          </cell>
        </row>
        <row r="111">
          <cell r="A111">
            <v>670</v>
          </cell>
          <cell r="B111" t="str">
            <v>Vehoff, Marion</v>
          </cell>
          <cell r="C111" t="str">
            <v>Gemeinschaftskrankenhaus Herdecke</v>
          </cell>
          <cell r="D111" t="str">
            <v>W</v>
          </cell>
        </row>
        <row r="112">
          <cell r="A112">
            <v>671</v>
          </cell>
          <cell r="B112" t="str">
            <v>Utke, Sabine</v>
          </cell>
          <cell r="C112" t="str">
            <v>Gemeinschaftskrankenhaus Herdecke</v>
          </cell>
          <cell r="D112" t="str">
            <v>W</v>
          </cell>
        </row>
        <row r="113">
          <cell r="A113">
            <v>672</v>
          </cell>
          <cell r="B113" t="str">
            <v>Baum, Sonja</v>
          </cell>
          <cell r="C113" t="str">
            <v>Gemeinschaftskrankenhaus Herdecke</v>
          </cell>
          <cell r="D113" t="str">
            <v>W</v>
          </cell>
        </row>
        <row r="114">
          <cell r="A114">
            <v>673</v>
          </cell>
          <cell r="B114" t="str">
            <v>Lück, Gaby</v>
          </cell>
          <cell r="C114" t="str">
            <v>Gemeinschaftskrankenhaus Herdecke</v>
          </cell>
          <cell r="D114" t="str">
            <v>W</v>
          </cell>
        </row>
        <row r="115">
          <cell r="A115">
            <v>674</v>
          </cell>
          <cell r="B115" t="str">
            <v>Jungmann, Ines</v>
          </cell>
          <cell r="C115" t="str">
            <v>Gemeinschaftskrankenhaus Herdecke</v>
          </cell>
          <cell r="D115" t="str">
            <v>W</v>
          </cell>
        </row>
        <row r="116">
          <cell r="A116">
            <v>675</v>
          </cell>
          <cell r="B116" t="str">
            <v>Krähling, Monika</v>
          </cell>
          <cell r="C116" t="str">
            <v>Waldwalker Herdecke</v>
          </cell>
          <cell r="D116" t="str">
            <v>W</v>
          </cell>
        </row>
        <row r="117">
          <cell r="A117">
            <v>676</v>
          </cell>
          <cell r="B117" t="str">
            <v>Blome, Karin</v>
          </cell>
          <cell r="C117" t="str">
            <v>Herdecke</v>
          </cell>
          <cell r="D117" t="str">
            <v>W</v>
          </cell>
        </row>
        <row r="118">
          <cell r="A118">
            <v>677</v>
          </cell>
          <cell r="B118" t="str">
            <v>Bieker, Andrea</v>
          </cell>
          <cell r="C118" t="str">
            <v>Hagen</v>
          </cell>
          <cell r="D118" t="str">
            <v>W</v>
          </cell>
        </row>
        <row r="119">
          <cell r="A119">
            <v>678</v>
          </cell>
          <cell r="B119" t="str">
            <v>Treier, Linda</v>
          </cell>
          <cell r="C119" t="str">
            <v>TuS Ende</v>
          </cell>
          <cell r="D119" t="str">
            <v>W</v>
          </cell>
        </row>
        <row r="120">
          <cell r="A120">
            <v>679</v>
          </cell>
          <cell r="B120" t="str">
            <v>Treier, Mirjam</v>
          </cell>
          <cell r="C120" t="str">
            <v>Gemeinschaftskrankenhaus Herdecke</v>
          </cell>
          <cell r="D120" t="str">
            <v>W</v>
          </cell>
        </row>
        <row r="121">
          <cell r="A121">
            <v>680</v>
          </cell>
          <cell r="B121" t="str">
            <v>Sommerer-Busch, Astrid</v>
          </cell>
          <cell r="C121" t="str">
            <v>-</v>
          </cell>
          <cell r="D121" t="str">
            <v>W</v>
          </cell>
        </row>
        <row r="122">
          <cell r="A122">
            <v>681</v>
          </cell>
          <cell r="B122" t="str">
            <v>Kleyer, Tobias</v>
          </cell>
          <cell r="C122" t="str">
            <v>Dörken</v>
          </cell>
          <cell r="D122" t="str">
            <v>M</v>
          </cell>
        </row>
        <row r="123">
          <cell r="A123">
            <v>682</v>
          </cell>
          <cell r="B123" t="str">
            <v>Wingenfeld, Bernd</v>
          </cell>
          <cell r="C123" t="str">
            <v>Dörken</v>
          </cell>
          <cell r="D123" t="str">
            <v>M</v>
          </cell>
        </row>
        <row r="124">
          <cell r="A124">
            <v>683</v>
          </cell>
          <cell r="B124" t="str">
            <v>Lämmer, Marcus</v>
          </cell>
          <cell r="C124" t="str">
            <v>Dörken</v>
          </cell>
          <cell r="D124" t="str">
            <v>M</v>
          </cell>
        </row>
        <row r="125">
          <cell r="A125">
            <v>684</v>
          </cell>
          <cell r="B125" t="str">
            <v>Lämmer, Silke</v>
          </cell>
          <cell r="C125" t="str">
            <v>Dörken Angehörige</v>
          </cell>
          <cell r="D125" t="str">
            <v>W</v>
          </cell>
        </row>
        <row r="126">
          <cell r="A126">
            <v>685</v>
          </cell>
          <cell r="B126" t="str">
            <v>de Graat, Alexander</v>
          </cell>
          <cell r="C126" t="str">
            <v>Blote-Vogel-Schule</v>
          </cell>
          <cell r="D126" t="str">
            <v>M</v>
          </cell>
        </row>
        <row r="127">
          <cell r="A127">
            <v>686</v>
          </cell>
          <cell r="B127" t="str">
            <v>de Graat, Petra</v>
          </cell>
          <cell r="C127" t="str">
            <v>Blote-Vogel-Schule</v>
          </cell>
          <cell r="D127" t="str">
            <v>W</v>
          </cell>
        </row>
        <row r="128">
          <cell r="A128">
            <v>687</v>
          </cell>
          <cell r="B128" t="str">
            <v>Huber, Edith</v>
          </cell>
          <cell r="C128" t="str">
            <v>Blote-Vogel-Schule</v>
          </cell>
          <cell r="D128" t="str">
            <v>W</v>
          </cell>
        </row>
        <row r="129">
          <cell r="A129">
            <v>688</v>
          </cell>
          <cell r="B129" t="str">
            <v>Maschner, Noah</v>
          </cell>
          <cell r="C129" t="str">
            <v>Blote-Vogel-Schule</v>
          </cell>
          <cell r="D129" t="str">
            <v>M</v>
          </cell>
        </row>
        <row r="130">
          <cell r="A130">
            <v>689</v>
          </cell>
          <cell r="B130" t="str">
            <v>Rußland, Charlotte</v>
          </cell>
          <cell r="C130" t="str">
            <v>Blote-Vogel-Schule</v>
          </cell>
          <cell r="D130" t="str">
            <v>W</v>
          </cell>
        </row>
        <row r="131">
          <cell r="A131">
            <v>690</v>
          </cell>
          <cell r="B131" t="str">
            <v>Tiede, Rainer</v>
          </cell>
          <cell r="C131" t="str">
            <v>Hagen</v>
          </cell>
          <cell r="D131" t="str">
            <v>M</v>
          </cell>
        </row>
        <row r="132">
          <cell r="A132">
            <v>691</v>
          </cell>
          <cell r="B132" t="str">
            <v>Diekerhoff, Frank</v>
          </cell>
          <cell r="C132" t="str">
            <v>Dörken</v>
          </cell>
          <cell r="D132" t="str">
            <v>M</v>
          </cell>
        </row>
        <row r="133">
          <cell r="A133">
            <v>692</v>
          </cell>
          <cell r="B133" t="str">
            <v>Herminghaus-Böcking, Ute</v>
          </cell>
          <cell r="C133" t="str">
            <v>Dörken</v>
          </cell>
          <cell r="D133" t="str">
            <v>W</v>
          </cell>
        </row>
        <row r="134">
          <cell r="A134">
            <v>693</v>
          </cell>
          <cell r="B134" t="str">
            <v>Storm, Sandra</v>
          </cell>
          <cell r="C134" t="str">
            <v>Lauftreff Ende</v>
          </cell>
          <cell r="D134" t="str">
            <v>W</v>
          </cell>
        </row>
        <row r="135">
          <cell r="A135">
            <v>694</v>
          </cell>
          <cell r="B135" t="str">
            <v>de Graat, Katharina</v>
          </cell>
          <cell r="C135" t="str">
            <v>TSV 1863 Herdecke</v>
          </cell>
          <cell r="D135" t="str">
            <v>W</v>
          </cell>
        </row>
        <row r="136">
          <cell r="A136">
            <v>695</v>
          </cell>
          <cell r="B136" t="str">
            <v>Schmidtmeier, Anita</v>
          </cell>
          <cell r="C136" t="str">
            <v>Herdecke</v>
          </cell>
          <cell r="D136" t="str">
            <v>W</v>
          </cell>
        </row>
        <row r="137">
          <cell r="A137">
            <v>696</v>
          </cell>
          <cell r="B137" t="str">
            <v>Gördes, Torsten</v>
          </cell>
          <cell r="C137" t="str">
            <v>BSG DEW/DSW</v>
          </cell>
          <cell r="D137" t="str">
            <v>M</v>
          </cell>
        </row>
        <row r="138">
          <cell r="A138">
            <v>697</v>
          </cell>
          <cell r="B138" t="str">
            <v>Schürmann, Beate</v>
          </cell>
          <cell r="C138" t="str">
            <v>TUS Stockum</v>
          </cell>
          <cell r="D138" t="str">
            <v>W</v>
          </cell>
        </row>
        <row r="139">
          <cell r="A139">
            <v>698</v>
          </cell>
          <cell r="B139" t="str">
            <v>Schürmann, Hubert</v>
          </cell>
          <cell r="C139" t="str">
            <v>TUS Stockum</v>
          </cell>
          <cell r="D139" t="str">
            <v>M</v>
          </cell>
        </row>
        <row r="140">
          <cell r="A140">
            <v>699</v>
          </cell>
          <cell r="B140" t="str">
            <v>Dorfmeister, Andreas</v>
          </cell>
          <cell r="C140" t="str">
            <v>Witten</v>
          </cell>
          <cell r="D14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tabColor indexed="53"/>
    <pageSetUpPr fitToPage="1"/>
  </sheetPr>
  <dimension ref="A1:Y155"/>
  <sheetViews>
    <sheetView showZeros="0"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1.421875" style="2" customWidth="1"/>
    <col min="2" max="2" width="7.57421875" style="2" hidden="1" customWidth="1"/>
    <col min="3" max="3" width="6.7109375" style="2" hidden="1" customWidth="1"/>
    <col min="4" max="4" width="6.7109375" style="2" bestFit="1" customWidth="1"/>
    <col min="5" max="5" width="7.8515625" style="3" bestFit="1" customWidth="1"/>
    <col min="6" max="6" width="12.00390625" style="3" hidden="1" customWidth="1"/>
    <col min="7" max="14" width="6.7109375" style="2" hidden="1" customWidth="1"/>
    <col min="15" max="20" width="6.8515625" style="2" hidden="1" customWidth="1"/>
    <col min="21" max="21" width="6.7109375" style="2" hidden="1" customWidth="1"/>
    <col min="22" max="22" width="5.57421875" style="55" bestFit="1" customWidth="1"/>
    <col min="23" max="23" width="4.421875" style="2" hidden="1" customWidth="1"/>
    <col min="24" max="24" width="40.7109375" style="2" customWidth="1"/>
    <col min="25" max="25" width="39.421875" style="2" bestFit="1" customWidth="1"/>
    <col min="26" max="16384" width="11.421875" style="2" customWidth="1"/>
  </cols>
  <sheetData>
    <row r="1" spans="1:23" ht="13.5">
      <c r="A1" s="1" t="s">
        <v>227</v>
      </c>
      <c r="W1" s="3"/>
    </row>
    <row r="2" spans="1:23" s="1" customFormat="1" ht="13.5">
      <c r="A2" s="1" t="s">
        <v>27</v>
      </c>
      <c r="D2" s="1" t="s">
        <v>40</v>
      </c>
      <c r="V2" s="57"/>
      <c r="W2" s="58"/>
    </row>
    <row r="3" spans="1:24" ht="13.5">
      <c r="A3" s="89" t="s">
        <v>14</v>
      </c>
      <c r="E3" s="89">
        <v>2002</v>
      </c>
      <c r="V3" s="89">
        <v>2003</v>
      </c>
      <c r="W3" s="3"/>
      <c r="X3" s="92">
        <v>2004</v>
      </c>
    </row>
    <row r="4" spans="1:23" ht="13.5">
      <c r="A4" s="89"/>
      <c r="B4" s="89"/>
      <c r="C4" s="89"/>
      <c r="D4" s="90"/>
      <c r="W4" s="3"/>
    </row>
    <row r="5" spans="1:25" ht="18" customHeight="1">
      <c r="A5" s="117" t="s">
        <v>56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5" customHeight="1">
      <c r="A6" s="59" t="s">
        <v>3</v>
      </c>
      <c r="B6" s="60" t="s">
        <v>30</v>
      </c>
      <c r="C6" s="71" t="s">
        <v>30</v>
      </c>
      <c r="D6" s="71" t="s">
        <v>30</v>
      </c>
      <c r="E6" s="60" t="s">
        <v>30</v>
      </c>
      <c r="F6" s="67" t="s">
        <v>33</v>
      </c>
      <c r="G6" s="68" t="s">
        <v>30</v>
      </c>
      <c r="H6" s="68" t="s">
        <v>30</v>
      </c>
      <c r="I6" s="68" t="s">
        <v>30</v>
      </c>
      <c r="J6" s="68" t="s">
        <v>30</v>
      </c>
      <c r="K6" s="68" t="s">
        <v>30</v>
      </c>
      <c r="L6" s="68" t="s">
        <v>30</v>
      </c>
      <c r="M6" s="68" t="s">
        <v>32</v>
      </c>
      <c r="N6" s="68" t="s">
        <v>31</v>
      </c>
      <c r="O6" s="68" t="s">
        <v>31</v>
      </c>
      <c r="P6" s="68" t="s">
        <v>31</v>
      </c>
      <c r="Q6" s="68" t="s">
        <v>31</v>
      </c>
      <c r="R6" s="68" t="s">
        <v>31</v>
      </c>
      <c r="S6" s="68" t="s">
        <v>31</v>
      </c>
      <c r="T6" s="68" t="s">
        <v>31</v>
      </c>
      <c r="U6" s="68" t="s">
        <v>25</v>
      </c>
      <c r="V6" s="70" t="s">
        <v>24</v>
      </c>
      <c r="W6" s="61" t="s">
        <v>4</v>
      </c>
      <c r="X6" s="62" t="s">
        <v>1</v>
      </c>
      <c r="Y6" s="63" t="s">
        <v>2</v>
      </c>
    </row>
    <row r="7" spans="1:25" ht="13.5">
      <c r="A7" s="98"/>
      <c r="B7" s="99" t="s">
        <v>28</v>
      </c>
      <c r="C7" s="99" t="s">
        <v>5</v>
      </c>
      <c r="D7" s="99" t="s">
        <v>6</v>
      </c>
      <c r="E7" s="99" t="s">
        <v>29</v>
      </c>
      <c r="F7" s="100"/>
      <c r="G7" s="101" t="s">
        <v>695</v>
      </c>
      <c r="H7" s="101" t="s">
        <v>696</v>
      </c>
      <c r="I7" s="101" t="s">
        <v>697</v>
      </c>
      <c r="J7" s="69" t="s">
        <v>698</v>
      </c>
      <c r="K7" s="69" t="s">
        <v>699</v>
      </c>
      <c r="L7" s="69" t="s">
        <v>700</v>
      </c>
      <c r="M7" s="69" t="s">
        <v>5</v>
      </c>
      <c r="N7" s="69" t="s">
        <v>6</v>
      </c>
      <c r="O7" s="69" t="s">
        <v>695</v>
      </c>
      <c r="P7" s="69" t="s">
        <v>696</v>
      </c>
      <c r="Q7" s="69" t="s">
        <v>697</v>
      </c>
      <c r="R7" s="69" t="s">
        <v>698</v>
      </c>
      <c r="S7" s="69" t="s">
        <v>699</v>
      </c>
      <c r="T7" s="69" t="s">
        <v>700</v>
      </c>
      <c r="U7" s="69"/>
      <c r="V7" s="102"/>
      <c r="W7" s="103"/>
      <c r="X7" s="104"/>
      <c r="Y7" s="105"/>
    </row>
    <row r="8" spans="1:25" ht="13.5">
      <c r="A8" s="106">
        <v>449</v>
      </c>
      <c r="B8" s="56">
        <v>1</v>
      </c>
      <c r="C8" s="56" t="s">
        <v>254</v>
      </c>
      <c r="D8" s="56">
        <v>1</v>
      </c>
      <c r="E8" s="65">
        <v>1</v>
      </c>
      <c r="F8" s="65" t="s">
        <v>701</v>
      </c>
      <c r="G8" s="10" t="s">
        <v>254</v>
      </c>
      <c r="H8" s="10" t="s">
        <v>254</v>
      </c>
      <c r="I8" s="10" t="s">
        <v>254</v>
      </c>
      <c r="J8" s="10">
        <v>1</v>
      </c>
      <c r="K8" s="10" t="s">
        <v>254</v>
      </c>
      <c r="L8" s="10" t="s">
        <v>254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4">
        <v>1</v>
      </c>
      <c r="S8" s="14">
        <v>0</v>
      </c>
      <c r="T8" s="14">
        <v>0</v>
      </c>
      <c r="U8" s="14" t="s">
        <v>698</v>
      </c>
      <c r="V8" s="20">
        <v>2002</v>
      </c>
      <c r="W8" s="6" t="s">
        <v>6</v>
      </c>
      <c r="X8" s="29" t="s">
        <v>54</v>
      </c>
      <c r="Y8" s="107" t="s">
        <v>70</v>
      </c>
    </row>
    <row r="9" spans="1:25" ht="13.5">
      <c r="A9" s="106">
        <v>446</v>
      </c>
      <c r="B9" s="56">
        <v>2</v>
      </c>
      <c r="C9" s="56" t="s">
        <v>254</v>
      </c>
      <c r="D9" s="56">
        <v>2</v>
      </c>
      <c r="E9" s="65">
        <v>2</v>
      </c>
      <c r="F9" s="65" t="s">
        <v>702</v>
      </c>
      <c r="G9" s="10" t="s">
        <v>254</v>
      </c>
      <c r="H9" s="10" t="s">
        <v>254</v>
      </c>
      <c r="I9" s="10" t="s">
        <v>254</v>
      </c>
      <c r="J9" s="10">
        <v>2</v>
      </c>
      <c r="K9" s="10" t="s">
        <v>254</v>
      </c>
      <c r="L9" s="10" t="s">
        <v>254</v>
      </c>
      <c r="M9" s="14">
        <v>0</v>
      </c>
      <c r="N9" s="14">
        <v>1</v>
      </c>
      <c r="O9" s="14">
        <v>0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4" t="s">
        <v>698</v>
      </c>
      <c r="V9" s="20">
        <v>2002</v>
      </c>
      <c r="W9" s="6" t="s">
        <v>6</v>
      </c>
      <c r="X9" s="29" t="s">
        <v>360</v>
      </c>
      <c r="Y9" s="107" t="s">
        <v>104</v>
      </c>
    </row>
    <row r="10" spans="1:25" ht="13.5">
      <c r="A10" s="106">
        <v>489</v>
      </c>
      <c r="B10" s="56">
        <v>3</v>
      </c>
      <c r="C10" s="56" t="s">
        <v>254</v>
      </c>
      <c r="D10" s="56">
        <v>3</v>
      </c>
      <c r="E10" s="65">
        <v>3</v>
      </c>
      <c r="F10" s="65" t="s">
        <v>703</v>
      </c>
      <c r="G10" s="10" t="s">
        <v>254</v>
      </c>
      <c r="H10" s="10" t="s">
        <v>254</v>
      </c>
      <c r="I10" s="10" t="s">
        <v>254</v>
      </c>
      <c r="J10" s="10">
        <v>3</v>
      </c>
      <c r="K10" s="10" t="s">
        <v>254</v>
      </c>
      <c r="L10" s="10" t="s">
        <v>254</v>
      </c>
      <c r="M10" s="14">
        <v>0</v>
      </c>
      <c r="N10" s="14">
        <v>1</v>
      </c>
      <c r="O10" s="14">
        <v>0</v>
      </c>
      <c r="P10" s="14">
        <v>0</v>
      </c>
      <c r="Q10" s="14">
        <v>0</v>
      </c>
      <c r="R10" s="14">
        <v>1</v>
      </c>
      <c r="S10" s="14">
        <v>0</v>
      </c>
      <c r="T10" s="14">
        <v>0</v>
      </c>
      <c r="U10" s="14" t="s">
        <v>698</v>
      </c>
      <c r="V10" s="20">
        <v>2002</v>
      </c>
      <c r="W10" s="6" t="s">
        <v>6</v>
      </c>
      <c r="X10" s="29" t="s">
        <v>381</v>
      </c>
      <c r="Y10" s="107" t="s">
        <v>80</v>
      </c>
    </row>
    <row r="11" spans="1:25" ht="13.5">
      <c r="A11" s="106">
        <v>448</v>
      </c>
      <c r="B11" s="56">
        <v>4</v>
      </c>
      <c r="C11" s="56" t="s">
        <v>254</v>
      </c>
      <c r="D11" s="56">
        <v>4</v>
      </c>
      <c r="E11" s="65">
        <v>1</v>
      </c>
      <c r="F11" s="65" t="s">
        <v>704</v>
      </c>
      <c r="G11" s="10" t="s">
        <v>254</v>
      </c>
      <c r="H11" s="10" t="s">
        <v>254</v>
      </c>
      <c r="I11" s="10" t="s">
        <v>254</v>
      </c>
      <c r="J11" s="10" t="s">
        <v>254</v>
      </c>
      <c r="K11" s="10">
        <v>1</v>
      </c>
      <c r="L11" s="10" t="s">
        <v>254</v>
      </c>
      <c r="M11" s="14">
        <v>0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0</v>
      </c>
      <c r="U11" s="14" t="s">
        <v>699</v>
      </c>
      <c r="V11" s="20">
        <v>2003</v>
      </c>
      <c r="W11" s="6" t="s">
        <v>6</v>
      </c>
      <c r="X11" s="29" t="s">
        <v>141</v>
      </c>
      <c r="Y11" s="107" t="s">
        <v>70</v>
      </c>
    </row>
    <row r="12" spans="1:25" ht="13.5">
      <c r="A12" s="106">
        <v>488</v>
      </c>
      <c r="B12" s="56">
        <v>5</v>
      </c>
      <c r="C12" s="56" t="s">
        <v>254</v>
      </c>
      <c r="D12" s="56">
        <v>5</v>
      </c>
      <c r="E12" s="65">
        <v>1</v>
      </c>
      <c r="F12" s="65" t="s">
        <v>705</v>
      </c>
      <c r="G12" s="10" t="s">
        <v>254</v>
      </c>
      <c r="H12" s="10" t="s">
        <v>254</v>
      </c>
      <c r="I12" s="10" t="s">
        <v>254</v>
      </c>
      <c r="J12" s="10" t="s">
        <v>254</v>
      </c>
      <c r="K12" s="10" t="s">
        <v>254</v>
      </c>
      <c r="L12" s="10">
        <v>1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1</v>
      </c>
      <c r="U12" s="14" t="s">
        <v>700</v>
      </c>
      <c r="V12" s="20">
        <v>2004</v>
      </c>
      <c r="W12" s="6" t="s">
        <v>6</v>
      </c>
      <c r="X12" s="29" t="s">
        <v>380</v>
      </c>
      <c r="Y12" s="107" t="s">
        <v>80</v>
      </c>
    </row>
    <row r="13" spans="1:25" ht="13.5">
      <c r="A13" s="106">
        <v>555</v>
      </c>
      <c r="B13" s="56">
        <v>6</v>
      </c>
      <c r="C13" s="56" t="s">
        <v>254</v>
      </c>
      <c r="D13" s="56">
        <v>6</v>
      </c>
      <c r="E13" s="65">
        <v>2</v>
      </c>
      <c r="F13" s="65" t="s">
        <v>706</v>
      </c>
      <c r="G13" s="10" t="s">
        <v>254</v>
      </c>
      <c r="H13" s="10" t="s">
        <v>254</v>
      </c>
      <c r="I13" s="10" t="s">
        <v>254</v>
      </c>
      <c r="J13" s="10" t="s">
        <v>254</v>
      </c>
      <c r="K13" s="10">
        <v>2</v>
      </c>
      <c r="L13" s="10" t="s">
        <v>254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 t="s">
        <v>699</v>
      </c>
      <c r="V13" s="20">
        <v>2003</v>
      </c>
      <c r="W13" s="6" t="s">
        <v>6</v>
      </c>
      <c r="X13" s="29" t="s">
        <v>522</v>
      </c>
      <c r="Y13" s="107" t="s">
        <v>45</v>
      </c>
    </row>
    <row r="14" spans="1:25" ht="13.5">
      <c r="A14" s="106">
        <v>557</v>
      </c>
      <c r="B14" s="56">
        <v>7</v>
      </c>
      <c r="C14" s="56" t="s">
        <v>254</v>
      </c>
      <c r="D14" s="56">
        <v>7</v>
      </c>
      <c r="E14" s="65">
        <v>4</v>
      </c>
      <c r="F14" s="65" t="s">
        <v>707</v>
      </c>
      <c r="G14" s="10" t="s">
        <v>254</v>
      </c>
      <c r="H14" s="10" t="s">
        <v>254</v>
      </c>
      <c r="I14" s="10" t="s">
        <v>254</v>
      </c>
      <c r="J14" s="10">
        <v>4</v>
      </c>
      <c r="K14" s="10" t="s">
        <v>254</v>
      </c>
      <c r="L14" s="10" t="s">
        <v>254</v>
      </c>
      <c r="M14" s="14">
        <v>0</v>
      </c>
      <c r="N14" s="14">
        <v>1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 t="s">
        <v>698</v>
      </c>
      <c r="V14" s="20">
        <v>2002</v>
      </c>
      <c r="W14" s="6" t="s">
        <v>6</v>
      </c>
      <c r="X14" s="29" t="s">
        <v>571</v>
      </c>
      <c r="Y14" s="107" t="s">
        <v>44</v>
      </c>
    </row>
    <row r="15" spans="1:25" ht="13.5">
      <c r="A15" s="106">
        <v>414</v>
      </c>
      <c r="B15" s="56">
        <v>8</v>
      </c>
      <c r="C15" s="56" t="s">
        <v>254</v>
      </c>
      <c r="D15" s="56">
        <v>8</v>
      </c>
      <c r="E15" s="65">
        <v>3</v>
      </c>
      <c r="F15" s="65" t="s">
        <v>708</v>
      </c>
      <c r="G15" s="10" t="s">
        <v>254</v>
      </c>
      <c r="H15" s="10" t="s">
        <v>254</v>
      </c>
      <c r="I15" s="10" t="s">
        <v>254</v>
      </c>
      <c r="J15" s="10" t="s">
        <v>254</v>
      </c>
      <c r="K15" s="10">
        <v>3</v>
      </c>
      <c r="L15" s="10" t="s">
        <v>254</v>
      </c>
      <c r="M15" s="14">
        <v>0</v>
      </c>
      <c r="N15" s="14">
        <v>1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 t="s">
        <v>699</v>
      </c>
      <c r="V15" s="20">
        <v>2003</v>
      </c>
      <c r="W15" s="6" t="s">
        <v>6</v>
      </c>
      <c r="X15" s="29" t="s">
        <v>343</v>
      </c>
      <c r="Y15" s="107" t="s">
        <v>70</v>
      </c>
    </row>
    <row r="16" spans="1:25" ht="13.5">
      <c r="A16" s="106">
        <v>470</v>
      </c>
      <c r="B16" s="56">
        <v>9</v>
      </c>
      <c r="C16" s="56" t="s">
        <v>254</v>
      </c>
      <c r="D16" s="56">
        <v>9</v>
      </c>
      <c r="E16" s="65">
        <v>4</v>
      </c>
      <c r="F16" s="65" t="s">
        <v>709</v>
      </c>
      <c r="G16" s="10" t="s">
        <v>254</v>
      </c>
      <c r="H16" s="10" t="s">
        <v>254</v>
      </c>
      <c r="I16" s="10" t="s">
        <v>254</v>
      </c>
      <c r="J16" s="10" t="s">
        <v>254</v>
      </c>
      <c r="K16" s="10">
        <v>4</v>
      </c>
      <c r="L16" s="10" t="s">
        <v>254</v>
      </c>
      <c r="M16" s="14">
        <v>0</v>
      </c>
      <c r="N16" s="14">
        <v>1</v>
      </c>
      <c r="O16" s="14">
        <v>0</v>
      </c>
      <c r="P16" s="14">
        <v>0</v>
      </c>
      <c r="Q16" s="14">
        <v>0</v>
      </c>
      <c r="R16" s="14">
        <v>0</v>
      </c>
      <c r="S16" s="14">
        <v>1</v>
      </c>
      <c r="T16" s="14">
        <v>0</v>
      </c>
      <c r="U16" s="14" t="s">
        <v>699</v>
      </c>
      <c r="V16" s="20">
        <v>2003</v>
      </c>
      <c r="W16" s="6" t="s">
        <v>6</v>
      </c>
      <c r="X16" s="29" t="s">
        <v>372</v>
      </c>
      <c r="Y16" s="107" t="s">
        <v>92</v>
      </c>
    </row>
    <row r="17" spans="1:25" ht="13.5">
      <c r="A17" s="106">
        <v>400</v>
      </c>
      <c r="B17" s="56">
        <v>10</v>
      </c>
      <c r="C17" s="56" t="s">
        <v>254</v>
      </c>
      <c r="D17" s="56">
        <v>10</v>
      </c>
      <c r="E17" s="65">
        <v>5</v>
      </c>
      <c r="F17" s="65" t="s">
        <v>710</v>
      </c>
      <c r="G17" s="10" t="s">
        <v>254</v>
      </c>
      <c r="H17" s="10" t="s">
        <v>254</v>
      </c>
      <c r="I17" s="10" t="s">
        <v>254</v>
      </c>
      <c r="J17" s="10">
        <v>5</v>
      </c>
      <c r="K17" s="10" t="s">
        <v>254</v>
      </c>
      <c r="L17" s="10" t="s">
        <v>254</v>
      </c>
      <c r="M17" s="14">
        <v>0</v>
      </c>
      <c r="N17" s="14">
        <v>1</v>
      </c>
      <c r="O17" s="14">
        <v>0</v>
      </c>
      <c r="P17" s="14">
        <v>0</v>
      </c>
      <c r="Q17" s="14">
        <v>0</v>
      </c>
      <c r="R17" s="14">
        <v>1</v>
      </c>
      <c r="S17" s="14">
        <v>0</v>
      </c>
      <c r="T17" s="14">
        <v>0</v>
      </c>
      <c r="U17" s="14" t="s">
        <v>698</v>
      </c>
      <c r="V17" s="20">
        <v>2002</v>
      </c>
      <c r="W17" s="6" t="s">
        <v>6</v>
      </c>
      <c r="X17" s="29" t="s">
        <v>135</v>
      </c>
      <c r="Y17" s="107" t="s">
        <v>104</v>
      </c>
    </row>
    <row r="18" spans="1:25" ht="13.5">
      <c r="A18" s="106">
        <v>471</v>
      </c>
      <c r="B18" s="56">
        <v>11</v>
      </c>
      <c r="C18" s="56" t="s">
        <v>254</v>
      </c>
      <c r="D18" s="56">
        <v>11</v>
      </c>
      <c r="E18" s="65">
        <v>6</v>
      </c>
      <c r="F18" s="65" t="s">
        <v>711</v>
      </c>
      <c r="G18" s="10" t="s">
        <v>254</v>
      </c>
      <c r="H18" s="10" t="s">
        <v>254</v>
      </c>
      <c r="I18" s="10" t="s">
        <v>254</v>
      </c>
      <c r="J18" s="10">
        <v>6</v>
      </c>
      <c r="K18" s="10" t="s">
        <v>254</v>
      </c>
      <c r="L18" s="10" t="s">
        <v>254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1</v>
      </c>
      <c r="S18" s="14">
        <v>0</v>
      </c>
      <c r="T18" s="14">
        <v>0</v>
      </c>
      <c r="U18" s="14" t="s">
        <v>698</v>
      </c>
      <c r="V18" s="20">
        <v>2002</v>
      </c>
      <c r="W18" s="6" t="s">
        <v>6</v>
      </c>
      <c r="X18" s="29" t="s">
        <v>373</v>
      </c>
      <c r="Y18" s="107" t="s">
        <v>92</v>
      </c>
    </row>
    <row r="19" spans="1:25" ht="13.5">
      <c r="A19" s="106">
        <v>574</v>
      </c>
      <c r="B19" s="56">
        <v>12</v>
      </c>
      <c r="C19" s="56" t="s">
        <v>254</v>
      </c>
      <c r="D19" s="56">
        <v>12</v>
      </c>
      <c r="E19" s="65">
        <v>2</v>
      </c>
      <c r="F19" s="65" t="s">
        <v>712</v>
      </c>
      <c r="G19" s="10" t="s">
        <v>254</v>
      </c>
      <c r="H19" s="10" t="s">
        <v>254</v>
      </c>
      <c r="I19" s="10" t="s">
        <v>254</v>
      </c>
      <c r="J19" s="10" t="s">
        <v>254</v>
      </c>
      <c r="K19" s="10" t="s">
        <v>254</v>
      </c>
      <c r="L19" s="10">
        <v>2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1</v>
      </c>
      <c r="U19" s="14" t="s">
        <v>700</v>
      </c>
      <c r="V19" s="20">
        <v>2004</v>
      </c>
      <c r="W19" s="6" t="s">
        <v>6</v>
      </c>
      <c r="X19" s="29" t="s">
        <v>563</v>
      </c>
      <c r="Y19" s="107" t="s">
        <v>42</v>
      </c>
    </row>
    <row r="20" spans="1:25" ht="13.5">
      <c r="A20" s="106">
        <v>494</v>
      </c>
      <c r="B20" s="56">
        <v>13</v>
      </c>
      <c r="C20" s="56" t="s">
        <v>254</v>
      </c>
      <c r="D20" s="56">
        <v>13</v>
      </c>
      <c r="E20" s="65">
        <v>3</v>
      </c>
      <c r="F20" s="65" t="s">
        <v>713</v>
      </c>
      <c r="G20" s="10" t="s">
        <v>254</v>
      </c>
      <c r="H20" s="10" t="s">
        <v>254</v>
      </c>
      <c r="I20" s="10" t="s">
        <v>254</v>
      </c>
      <c r="J20" s="10" t="s">
        <v>254</v>
      </c>
      <c r="K20" s="10" t="s">
        <v>254</v>
      </c>
      <c r="L20" s="10">
        <v>3</v>
      </c>
      <c r="M20" s="14">
        <v>0</v>
      </c>
      <c r="N20" s="14">
        <v>1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 t="s">
        <v>700</v>
      </c>
      <c r="V20" s="20">
        <v>2004</v>
      </c>
      <c r="W20" s="6" t="s">
        <v>6</v>
      </c>
      <c r="X20" s="29" t="s">
        <v>383</v>
      </c>
      <c r="Y20" s="107" t="s">
        <v>80</v>
      </c>
    </row>
    <row r="21" spans="1:25" ht="13.5">
      <c r="A21" s="106">
        <v>445</v>
      </c>
      <c r="B21" s="56">
        <v>14</v>
      </c>
      <c r="C21" s="56" t="s">
        <v>254</v>
      </c>
      <c r="D21" s="56">
        <v>14</v>
      </c>
      <c r="E21" s="65">
        <v>7</v>
      </c>
      <c r="F21" s="65" t="s">
        <v>714</v>
      </c>
      <c r="G21" s="10" t="s">
        <v>254</v>
      </c>
      <c r="H21" s="10" t="s">
        <v>254</v>
      </c>
      <c r="I21" s="10" t="s">
        <v>254</v>
      </c>
      <c r="J21" s="10">
        <v>7</v>
      </c>
      <c r="K21" s="10" t="s">
        <v>254</v>
      </c>
      <c r="L21" s="10" t="s">
        <v>254</v>
      </c>
      <c r="M21" s="14">
        <v>0</v>
      </c>
      <c r="N21" s="14">
        <v>1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0</v>
      </c>
      <c r="U21" s="14" t="s">
        <v>698</v>
      </c>
      <c r="V21" s="20">
        <v>2002</v>
      </c>
      <c r="W21" s="6" t="s">
        <v>6</v>
      </c>
      <c r="X21" s="29" t="s">
        <v>359</v>
      </c>
      <c r="Y21" s="107" t="s">
        <v>104</v>
      </c>
    </row>
    <row r="22" spans="1:25" ht="13.5">
      <c r="A22" s="106">
        <v>458</v>
      </c>
      <c r="B22" s="56">
        <v>15</v>
      </c>
      <c r="C22" s="56" t="s">
        <v>254</v>
      </c>
      <c r="D22" s="56">
        <v>15</v>
      </c>
      <c r="E22" s="65">
        <v>4</v>
      </c>
      <c r="F22" s="65" t="s">
        <v>715</v>
      </c>
      <c r="G22" s="10" t="s">
        <v>254</v>
      </c>
      <c r="H22" s="10" t="s">
        <v>254</v>
      </c>
      <c r="I22" s="10" t="s">
        <v>254</v>
      </c>
      <c r="J22" s="10" t="s">
        <v>254</v>
      </c>
      <c r="K22" s="10" t="s">
        <v>254</v>
      </c>
      <c r="L22" s="10">
        <v>4</v>
      </c>
      <c r="M22" s="14">
        <v>0</v>
      </c>
      <c r="N22" s="14">
        <v>1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 t="s">
        <v>700</v>
      </c>
      <c r="V22" s="20">
        <v>2004</v>
      </c>
      <c r="W22" s="6" t="s">
        <v>6</v>
      </c>
      <c r="X22" s="29" t="s">
        <v>363</v>
      </c>
      <c r="Y22" s="107" t="s">
        <v>43</v>
      </c>
    </row>
    <row r="23" spans="1:25" ht="13.5">
      <c r="A23" s="106">
        <v>438</v>
      </c>
      <c r="B23" s="56">
        <v>16</v>
      </c>
      <c r="C23" s="56" t="s">
        <v>254</v>
      </c>
      <c r="D23" s="56">
        <v>16</v>
      </c>
      <c r="E23" s="65">
        <v>5</v>
      </c>
      <c r="F23" s="65" t="s">
        <v>716</v>
      </c>
      <c r="G23" s="10" t="s">
        <v>254</v>
      </c>
      <c r="H23" s="10" t="s">
        <v>254</v>
      </c>
      <c r="I23" s="10" t="s">
        <v>254</v>
      </c>
      <c r="J23" s="10" t="s">
        <v>254</v>
      </c>
      <c r="K23" s="10" t="s">
        <v>254</v>
      </c>
      <c r="L23" s="10">
        <v>5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 t="s">
        <v>700</v>
      </c>
      <c r="V23" s="20">
        <v>2004</v>
      </c>
      <c r="W23" s="6" t="s">
        <v>6</v>
      </c>
      <c r="X23" s="29" t="s">
        <v>355</v>
      </c>
      <c r="Y23" s="107" t="s">
        <v>104</v>
      </c>
    </row>
    <row r="24" spans="1:25" ht="13.5">
      <c r="A24" s="106">
        <v>518</v>
      </c>
      <c r="B24" s="56">
        <v>17</v>
      </c>
      <c r="C24" s="56" t="s">
        <v>254</v>
      </c>
      <c r="D24" s="56">
        <v>17</v>
      </c>
      <c r="E24" s="65">
        <v>6</v>
      </c>
      <c r="F24" s="65" t="s">
        <v>717</v>
      </c>
      <c r="G24" s="10" t="s">
        <v>254</v>
      </c>
      <c r="H24" s="10" t="s">
        <v>254</v>
      </c>
      <c r="I24" s="10" t="s">
        <v>254</v>
      </c>
      <c r="J24" s="10" t="s">
        <v>254</v>
      </c>
      <c r="K24" s="10" t="s">
        <v>254</v>
      </c>
      <c r="L24" s="10">
        <v>6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</v>
      </c>
      <c r="U24" s="14" t="s">
        <v>700</v>
      </c>
      <c r="V24" s="20">
        <v>2004</v>
      </c>
      <c r="W24" s="6" t="s">
        <v>6</v>
      </c>
      <c r="X24" s="29" t="s">
        <v>392</v>
      </c>
      <c r="Y24" s="107" t="s">
        <v>264</v>
      </c>
    </row>
    <row r="25" spans="1:25" ht="13.5">
      <c r="A25" s="106">
        <v>513</v>
      </c>
      <c r="B25" s="56">
        <v>18</v>
      </c>
      <c r="C25" s="56" t="s">
        <v>254</v>
      </c>
      <c r="D25" s="56">
        <v>18</v>
      </c>
      <c r="E25" s="65">
        <v>5</v>
      </c>
      <c r="F25" s="65" t="s">
        <v>718</v>
      </c>
      <c r="G25" s="10" t="s">
        <v>254</v>
      </c>
      <c r="H25" s="10" t="s">
        <v>254</v>
      </c>
      <c r="I25" s="10" t="s">
        <v>254</v>
      </c>
      <c r="J25" s="10" t="s">
        <v>254</v>
      </c>
      <c r="K25" s="10">
        <v>5</v>
      </c>
      <c r="L25" s="10" t="s">
        <v>254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0</v>
      </c>
      <c r="U25" s="14" t="s">
        <v>699</v>
      </c>
      <c r="V25" s="20">
        <v>2003</v>
      </c>
      <c r="W25" s="6" t="s">
        <v>6</v>
      </c>
      <c r="X25" s="29" t="s">
        <v>200</v>
      </c>
      <c r="Y25" s="107" t="s">
        <v>264</v>
      </c>
    </row>
    <row r="26" spans="1:25" ht="13.5">
      <c r="A26" s="106">
        <v>468</v>
      </c>
      <c r="B26" s="56">
        <v>19</v>
      </c>
      <c r="C26" s="56" t="s">
        <v>254</v>
      </c>
      <c r="D26" s="56">
        <v>19</v>
      </c>
      <c r="E26" s="65">
        <v>7</v>
      </c>
      <c r="F26" s="65" t="s">
        <v>719</v>
      </c>
      <c r="G26" s="10" t="s">
        <v>254</v>
      </c>
      <c r="H26" s="10" t="s">
        <v>254</v>
      </c>
      <c r="I26" s="10" t="s">
        <v>254</v>
      </c>
      <c r="J26" s="10" t="s">
        <v>254</v>
      </c>
      <c r="K26" s="10" t="s">
        <v>254</v>
      </c>
      <c r="L26" s="10">
        <v>7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14" t="s">
        <v>700</v>
      </c>
      <c r="V26" s="20">
        <v>2004</v>
      </c>
      <c r="W26" s="6" t="s">
        <v>6</v>
      </c>
      <c r="X26" s="29" t="s">
        <v>370</v>
      </c>
      <c r="Y26" s="107" t="s">
        <v>43</v>
      </c>
    </row>
    <row r="27" spans="1:25" ht="13.5">
      <c r="A27" s="106">
        <v>492</v>
      </c>
      <c r="B27" s="56">
        <v>20</v>
      </c>
      <c r="C27" s="56" t="s">
        <v>254</v>
      </c>
      <c r="D27" s="56">
        <v>20</v>
      </c>
      <c r="E27" s="65">
        <v>6</v>
      </c>
      <c r="F27" s="65" t="s">
        <v>720</v>
      </c>
      <c r="G27" s="10" t="s">
        <v>254</v>
      </c>
      <c r="H27" s="10" t="s">
        <v>254</v>
      </c>
      <c r="I27" s="10" t="s">
        <v>254</v>
      </c>
      <c r="J27" s="10" t="s">
        <v>254</v>
      </c>
      <c r="K27" s="10">
        <v>6</v>
      </c>
      <c r="L27" s="10" t="s">
        <v>254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  <c r="U27" s="14" t="s">
        <v>699</v>
      </c>
      <c r="V27" s="20">
        <v>2003</v>
      </c>
      <c r="W27" s="6" t="s">
        <v>6</v>
      </c>
      <c r="X27" s="29" t="s">
        <v>152</v>
      </c>
      <c r="Y27" s="107" t="s">
        <v>80</v>
      </c>
    </row>
    <row r="28" spans="1:25" ht="13.5">
      <c r="A28" s="106">
        <v>491</v>
      </c>
      <c r="B28" s="56">
        <v>21</v>
      </c>
      <c r="C28" s="56" t="s">
        <v>254</v>
      </c>
      <c r="D28" s="56">
        <v>21</v>
      </c>
      <c r="E28" s="65">
        <v>8</v>
      </c>
      <c r="F28" s="65" t="s">
        <v>721</v>
      </c>
      <c r="G28" s="10" t="s">
        <v>254</v>
      </c>
      <c r="H28" s="10" t="s">
        <v>254</v>
      </c>
      <c r="I28" s="10" t="s">
        <v>254</v>
      </c>
      <c r="J28" s="10" t="s">
        <v>254</v>
      </c>
      <c r="K28" s="10" t="s">
        <v>254</v>
      </c>
      <c r="L28" s="10">
        <v>8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1</v>
      </c>
      <c r="U28" s="14" t="s">
        <v>700</v>
      </c>
      <c r="V28" s="20">
        <v>2004</v>
      </c>
      <c r="W28" s="6" t="s">
        <v>6</v>
      </c>
      <c r="X28" s="29" t="s">
        <v>151</v>
      </c>
      <c r="Y28" s="107" t="s">
        <v>80</v>
      </c>
    </row>
    <row r="29" spans="1:25" ht="13.5">
      <c r="A29" s="106">
        <v>493</v>
      </c>
      <c r="B29" s="56">
        <v>22</v>
      </c>
      <c r="C29" s="56" t="s">
        <v>254</v>
      </c>
      <c r="D29" s="56">
        <v>22</v>
      </c>
      <c r="E29" s="65">
        <v>7</v>
      </c>
      <c r="F29" s="65" t="s">
        <v>722</v>
      </c>
      <c r="G29" s="10" t="s">
        <v>254</v>
      </c>
      <c r="H29" s="10" t="s">
        <v>254</v>
      </c>
      <c r="I29" s="10" t="s">
        <v>254</v>
      </c>
      <c r="J29" s="10" t="s">
        <v>254</v>
      </c>
      <c r="K29" s="10">
        <v>7</v>
      </c>
      <c r="L29" s="10" t="s">
        <v>254</v>
      </c>
      <c r="M29" s="14">
        <v>0</v>
      </c>
      <c r="N29" s="14">
        <v>1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 t="s">
        <v>699</v>
      </c>
      <c r="V29" s="20">
        <v>2003</v>
      </c>
      <c r="W29" s="6" t="s">
        <v>6</v>
      </c>
      <c r="X29" s="29" t="s">
        <v>212</v>
      </c>
      <c r="Y29" s="107" t="s">
        <v>80</v>
      </c>
    </row>
    <row r="30" spans="1:25" ht="13.5">
      <c r="A30" s="106">
        <v>508</v>
      </c>
      <c r="B30" s="56">
        <v>23</v>
      </c>
      <c r="C30" s="56" t="s">
        <v>254</v>
      </c>
      <c r="D30" s="56">
        <v>23</v>
      </c>
      <c r="E30" s="65">
        <v>8</v>
      </c>
      <c r="F30" s="65" t="s">
        <v>723</v>
      </c>
      <c r="G30" s="10" t="s">
        <v>254</v>
      </c>
      <c r="H30" s="10" t="s">
        <v>254</v>
      </c>
      <c r="I30" s="10" t="s">
        <v>254</v>
      </c>
      <c r="J30" s="10" t="s">
        <v>254</v>
      </c>
      <c r="K30" s="10">
        <v>8</v>
      </c>
      <c r="L30" s="10" t="s">
        <v>254</v>
      </c>
      <c r="M30" s="14">
        <v>0</v>
      </c>
      <c r="N30" s="14">
        <v>1</v>
      </c>
      <c r="O30" s="14">
        <v>0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14" t="s">
        <v>699</v>
      </c>
      <c r="V30" s="20">
        <v>2003</v>
      </c>
      <c r="W30" s="6" t="s">
        <v>6</v>
      </c>
      <c r="X30" s="29" t="s">
        <v>165</v>
      </c>
      <c r="Y30" s="107" t="s">
        <v>110</v>
      </c>
    </row>
    <row r="31" spans="1:25" ht="13.5">
      <c r="A31" s="106">
        <v>570</v>
      </c>
      <c r="B31" s="56">
        <v>24</v>
      </c>
      <c r="C31" s="56" t="s">
        <v>254</v>
      </c>
      <c r="D31" s="56">
        <v>24</v>
      </c>
      <c r="E31" s="65">
        <v>8</v>
      </c>
      <c r="F31" s="65" t="s">
        <v>724</v>
      </c>
      <c r="G31" s="10" t="s">
        <v>254</v>
      </c>
      <c r="H31" s="10" t="s">
        <v>254</v>
      </c>
      <c r="I31" s="10" t="s">
        <v>254</v>
      </c>
      <c r="J31" s="10">
        <v>8</v>
      </c>
      <c r="K31" s="10" t="s">
        <v>254</v>
      </c>
      <c r="L31" s="10" t="s">
        <v>254</v>
      </c>
      <c r="M31" s="14">
        <v>0</v>
      </c>
      <c r="N31" s="14">
        <v>1</v>
      </c>
      <c r="O31" s="14">
        <v>0</v>
      </c>
      <c r="P31" s="14">
        <v>0</v>
      </c>
      <c r="Q31" s="14">
        <v>0</v>
      </c>
      <c r="R31" s="14">
        <v>1</v>
      </c>
      <c r="S31" s="14">
        <v>0</v>
      </c>
      <c r="T31" s="14">
        <v>0</v>
      </c>
      <c r="U31" s="14" t="s">
        <v>698</v>
      </c>
      <c r="V31" s="20">
        <v>2002</v>
      </c>
      <c r="W31" s="6" t="s">
        <v>6</v>
      </c>
      <c r="X31" s="29" t="s">
        <v>524</v>
      </c>
      <c r="Y31" s="107" t="s">
        <v>42</v>
      </c>
    </row>
    <row r="32" spans="1:25" ht="13.5">
      <c r="A32" s="106">
        <v>490</v>
      </c>
      <c r="B32" s="56">
        <v>25</v>
      </c>
      <c r="C32" s="56" t="s">
        <v>254</v>
      </c>
      <c r="D32" s="56">
        <v>25</v>
      </c>
      <c r="E32" s="65">
        <v>9</v>
      </c>
      <c r="F32" s="65" t="s">
        <v>725</v>
      </c>
      <c r="G32" s="10" t="s">
        <v>254</v>
      </c>
      <c r="H32" s="10" t="s">
        <v>254</v>
      </c>
      <c r="I32" s="10" t="s">
        <v>254</v>
      </c>
      <c r="J32" s="10" t="s">
        <v>254</v>
      </c>
      <c r="K32" s="10" t="s">
        <v>254</v>
      </c>
      <c r="L32" s="10">
        <v>9</v>
      </c>
      <c r="M32" s="14">
        <v>0</v>
      </c>
      <c r="N32" s="14">
        <v>1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</v>
      </c>
      <c r="U32" s="14" t="s">
        <v>700</v>
      </c>
      <c r="V32" s="20">
        <v>2004</v>
      </c>
      <c r="W32" s="6" t="s">
        <v>6</v>
      </c>
      <c r="X32" s="29" t="s">
        <v>382</v>
      </c>
      <c r="Y32" s="107" t="s">
        <v>80</v>
      </c>
    </row>
    <row r="33" spans="1:25" ht="13.5">
      <c r="A33" s="106">
        <v>483</v>
      </c>
      <c r="B33" s="56">
        <v>26</v>
      </c>
      <c r="C33" s="56" t="s">
        <v>254</v>
      </c>
      <c r="D33" s="56">
        <v>26</v>
      </c>
      <c r="E33" s="65">
        <v>10</v>
      </c>
      <c r="F33" s="65" t="s">
        <v>726</v>
      </c>
      <c r="G33" s="10" t="s">
        <v>254</v>
      </c>
      <c r="H33" s="10" t="s">
        <v>254</v>
      </c>
      <c r="I33" s="10" t="s">
        <v>254</v>
      </c>
      <c r="J33" s="10" t="s">
        <v>254</v>
      </c>
      <c r="K33" s="10" t="s">
        <v>254</v>
      </c>
      <c r="L33" s="10">
        <v>10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1</v>
      </c>
      <c r="U33" s="14" t="s">
        <v>700</v>
      </c>
      <c r="V33" s="20">
        <v>2004</v>
      </c>
      <c r="W33" s="6" t="s">
        <v>6</v>
      </c>
      <c r="X33" s="29" t="s">
        <v>376</v>
      </c>
      <c r="Y33" s="107" t="s">
        <v>317</v>
      </c>
    </row>
    <row r="34" spans="1:25" ht="13.5">
      <c r="A34" s="106">
        <v>571</v>
      </c>
      <c r="B34" s="56">
        <v>27</v>
      </c>
      <c r="C34" s="56" t="s">
        <v>254</v>
      </c>
      <c r="D34" s="56">
        <v>27</v>
      </c>
      <c r="E34" s="65">
        <v>9</v>
      </c>
      <c r="F34" s="65" t="s">
        <v>727</v>
      </c>
      <c r="G34" s="10" t="s">
        <v>254</v>
      </c>
      <c r="H34" s="10" t="s">
        <v>254</v>
      </c>
      <c r="I34" s="10" t="s">
        <v>254</v>
      </c>
      <c r="J34" s="10">
        <v>9</v>
      </c>
      <c r="K34" s="10" t="s">
        <v>254</v>
      </c>
      <c r="L34" s="10" t="s">
        <v>254</v>
      </c>
      <c r="M34" s="14">
        <v>0</v>
      </c>
      <c r="N34" s="14">
        <v>1</v>
      </c>
      <c r="O34" s="14">
        <v>0</v>
      </c>
      <c r="P34" s="14">
        <v>0</v>
      </c>
      <c r="Q34" s="14">
        <v>0</v>
      </c>
      <c r="R34" s="14">
        <v>1</v>
      </c>
      <c r="S34" s="14">
        <v>0</v>
      </c>
      <c r="T34" s="14">
        <v>0</v>
      </c>
      <c r="U34" s="14" t="s">
        <v>698</v>
      </c>
      <c r="V34" s="20">
        <v>2002</v>
      </c>
      <c r="W34" s="6" t="s">
        <v>6</v>
      </c>
      <c r="X34" s="29" t="s">
        <v>523</v>
      </c>
      <c r="Y34" s="107" t="s">
        <v>46</v>
      </c>
    </row>
    <row r="35" spans="1:25" ht="13.5">
      <c r="A35" s="106">
        <v>541</v>
      </c>
      <c r="B35" s="56">
        <v>28</v>
      </c>
      <c r="C35" s="56" t="s">
        <v>254</v>
      </c>
      <c r="D35" s="56">
        <v>28</v>
      </c>
      <c r="E35" s="65">
        <v>9</v>
      </c>
      <c r="F35" s="65" t="s">
        <v>728</v>
      </c>
      <c r="G35" s="10" t="s">
        <v>254</v>
      </c>
      <c r="H35" s="10" t="s">
        <v>254</v>
      </c>
      <c r="I35" s="10" t="s">
        <v>254</v>
      </c>
      <c r="J35" s="10" t="s">
        <v>254</v>
      </c>
      <c r="K35" s="10">
        <v>9</v>
      </c>
      <c r="L35" s="10" t="s">
        <v>254</v>
      </c>
      <c r="M35" s="14">
        <v>0</v>
      </c>
      <c r="N35" s="14">
        <v>1</v>
      </c>
      <c r="O35" s="14">
        <v>0</v>
      </c>
      <c r="P35" s="14">
        <v>0</v>
      </c>
      <c r="Q35" s="14">
        <v>0</v>
      </c>
      <c r="R35" s="14">
        <v>0</v>
      </c>
      <c r="S35" s="14">
        <v>1</v>
      </c>
      <c r="T35" s="14">
        <v>0</v>
      </c>
      <c r="U35" s="14" t="s">
        <v>699</v>
      </c>
      <c r="V35" s="20">
        <v>2003</v>
      </c>
      <c r="W35" s="6" t="s">
        <v>6</v>
      </c>
      <c r="X35" s="29" t="s">
        <v>492</v>
      </c>
      <c r="Y35" s="107" t="s">
        <v>132</v>
      </c>
    </row>
    <row r="36" spans="1:25" ht="13.5">
      <c r="A36" s="106">
        <v>569</v>
      </c>
      <c r="B36" s="56">
        <v>29</v>
      </c>
      <c r="C36" s="56" t="s">
        <v>254</v>
      </c>
      <c r="D36" s="56">
        <v>29</v>
      </c>
      <c r="E36" s="65">
        <v>10</v>
      </c>
      <c r="F36" s="65" t="s">
        <v>729</v>
      </c>
      <c r="G36" s="10" t="s">
        <v>254</v>
      </c>
      <c r="H36" s="10" t="s">
        <v>254</v>
      </c>
      <c r="I36" s="10" t="s">
        <v>254</v>
      </c>
      <c r="J36" s="10" t="s">
        <v>254</v>
      </c>
      <c r="K36" s="10">
        <v>10</v>
      </c>
      <c r="L36" s="10" t="s">
        <v>254</v>
      </c>
      <c r="M36" s="14">
        <v>0</v>
      </c>
      <c r="N36" s="14">
        <v>1</v>
      </c>
      <c r="O36" s="14">
        <v>0</v>
      </c>
      <c r="P36" s="14">
        <v>0</v>
      </c>
      <c r="Q36" s="14">
        <v>0</v>
      </c>
      <c r="R36" s="14">
        <v>0</v>
      </c>
      <c r="S36" s="14">
        <v>1</v>
      </c>
      <c r="T36" s="14">
        <v>0</v>
      </c>
      <c r="U36" s="14" t="s">
        <v>699</v>
      </c>
      <c r="V36" s="20">
        <v>2003</v>
      </c>
      <c r="W36" s="6" t="s">
        <v>6</v>
      </c>
      <c r="X36" s="29" t="s">
        <v>525</v>
      </c>
      <c r="Y36" s="107" t="s">
        <v>42</v>
      </c>
    </row>
    <row r="37" spans="1:25" ht="13.5">
      <c r="A37" s="106">
        <v>407</v>
      </c>
      <c r="B37" s="56">
        <v>30</v>
      </c>
      <c r="C37" s="56" t="s">
        <v>254</v>
      </c>
      <c r="D37" s="56">
        <v>30</v>
      </c>
      <c r="E37" s="65">
        <v>11</v>
      </c>
      <c r="F37" s="65" t="s">
        <v>730</v>
      </c>
      <c r="G37" s="10" t="s">
        <v>254</v>
      </c>
      <c r="H37" s="10" t="s">
        <v>254</v>
      </c>
      <c r="I37" s="10" t="s">
        <v>254</v>
      </c>
      <c r="J37" s="10" t="s">
        <v>254</v>
      </c>
      <c r="K37" s="10">
        <v>11</v>
      </c>
      <c r="L37" s="10" t="s">
        <v>254</v>
      </c>
      <c r="M37" s="14">
        <v>0</v>
      </c>
      <c r="N37" s="14">
        <v>1</v>
      </c>
      <c r="O37" s="14">
        <v>0</v>
      </c>
      <c r="P37" s="14">
        <v>0</v>
      </c>
      <c r="Q37" s="14">
        <v>0</v>
      </c>
      <c r="R37" s="14">
        <v>0</v>
      </c>
      <c r="S37" s="14">
        <v>1</v>
      </c>
      <c r="T37" s="14">
        <v>0</v>
      </c>
      <c r="U37" s="14" t="s">
        <v>699</v>
      </c>
      <c r="V37" s="20">
        <v>2003</v>
      </c>
      <c r="W37" s="6" t="s">
        <v>6</v>
      </c>
      <c r="X37" s="29" t="s">
        <v>337</v>
      </c>
      <c r="Y37" s="107" t="s">
        <v>50</v>
      </c>
    </row>
    <row r="38" spans="1:25" ht="13.5">
      <c r="A38" s="106">
        <v>405</v>
      </c>
      <c r="B38" s="56">
        <v>31</v>
      </c>
      <c r="C38" s="56" t="s">
        <v>254</v>
      </c>
      <c r="D38" s="56">
        <v>31</v>
      </c>
      <c r="E38" s="65">
        <v>12</v>
      </c>
      <c r="F38" s="65" t="s">
        <v>731</v>
      </c>
      <c r="G38" s="10" t="s">
        <v>254</v>
      </c>
      <c r="H38" s="10" t="s">
        <v>254</v>
      </c>
      <c r="I38" s="10" t="s">
        <v>254</v>
      </c>
      <c r="J38" s="10" t="s">
        <v>254</v>
      </c>
      <c r="K38" s="10">
        <v>12</v>
      </c>
      <c r="L38" s="10" t="s">
        <v>254</v>
      </c>
      <c r="M38" s="14">
        <v>0</v>
      </c>
      <c r="N38" s="14">
        <v>1</v>
      </c>
      <c r="O38" s="14">
        <v>0</v>
      </c>
      <c r="P38" s="14">
        <v>0</v>
      </c>
      <c r="Q38" s="14">
        <v>0</v>
      </c>
      <c r="R38" s="14">
        <v>0</v>
      </c>
      <c r="S38" s="14">
        <v>1</v>
      </c>
      <c r="T38" s="14">
        <v>0</v>
      </c>
      <c r="U38" s="14" t="s">
        <v>699</v>
      </c>
      <c r="V38" s="20">
        <v>2003</v>
      </c>
      <c r="W38" s="6" t="s">
        <v>6</v>
      </c>
      <c r="X38" s="29" t="s">
        <v>335</v>
      </c>
      <c r="Y38" s="107" t="s">
        <v>132</v>
      </c>
    </row>
    <row r="39" spans="1:25" ht="13.5">
      <c r="A39" s="106">
        <v>521</v>
      </c>
      <c r="B39" s="56">
        <v>32</v>
      </c>
      <c r="C39" s="56" t="s">
        <v>254</v>
      </c>
      <c r="D39" s="56">
        <v>32</v>
      </c>
      <c r="E39" s="65">
        <v>10</v>
      </c>
      <c r="F39" s="65" t="s">
        <v>732</v>
      </c>
      <c r="G39" s="10" t="s">
        <v>254</v>
      </c>
      <c r="H39" s="10" t="s">
        <v>254</v>
      </c>
      <c r="I39" s="10" t="s">
        <v>254</v>
      </c>
      <c r="J39" s="10">
        <v>10</v>
      </c>
      <c r="K39" s="10" t="s">
        <v>254</v>
      </c>
      <c r="L39" s="10" t="s">
        <v>254</v>
      </c>
      <c r="M39" s="14">
        <v>0</v>
      </c>
      <c r="N39" s="14">
        <v>1</v>
      </c>
      <c r="O39" s="14">
        <v>0</v>
      </c>
      <c r="P39" s="14">
        <v>0</v>
      </c>
      <c r="Q39" s="14">
        <v>0</v>
      </c>
      <c r="R39" s="14">
        <v>1</v>
      </c>
      <c r="S39" s="14">
        <v>0</v>
      </c>
      <c r="T39" s="14">
        <v>0</v>
      </c>
      <c r="U39" s="14" t="s">
        <v>698</v>
      </c>
      <c r="V39" s="20">
        <v>2002</v>
      </c>
      <c r="W39" s="6" t="s">
        <v>6</v>
      </c>
      <c r="X39" s="29" t="s">
        <v>394</v>
      </c>
      <c r="Y39" s="107" t="s">
        <v>264</v>
      </c>
    </row>
    <row r="40" spans="1:25" ht="13.5">
      <c r="A40" s="106">
        <v>509</v>
      </c>
      <c r="B40" s="56">
        <v>33</v>
      </c>
      <c r="C40" s="56" t="s">
        <v>254</v>
      </c>
      <c r="D40" s="56">
        <v>33</v>
      </c>
      <c r="E40" s="65">
        <v>11</v>
      </c>
      <c r="F40" s="65" t="s">
        <v>733</v>
      </c>
      <c r="G40" s="10" t="s">
        <v>254</v>
      </c>
      <c r="H40" s="10" t="s">
        <v>254</v>
      </c>
      <c r="I40" s="10" t="s">
        <v>254</v>
      </c>
      <c r="J40" s="10" t="s">
        <v>254</v>
      </c>
      <c r="K40" s="10" t="s">
        <v>254</v>
      </c>
      <c r="L40" s="10">
        <v>11</v>
      </c>
      <c r="M40" s="14">
        <v>0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</v>
      </c>
      <c r="U40" s="14" t="s">
        <v>700</v>
      </c>
      <c r="V40" s="20">
        <v>2004</v>
      </c>
      <c r="W40" s="6" t="s">
        <v>6</v>
      </c>
      <c r="X40" s="29" t="s">
        <v>389</v>
      </c>
      <c r="Y40" s="107" t="s">
        <v>110</v>
      </c>
    </row>
    <row r="41" spans="1:25" ht="13.5">
      <c r="A41" s="106"/>
      <c r="B41" s="56" t="s">
        <v>254</v>
      </c>
      <c r="C41" s="56" t="s">
        <v>254</v>
      </c>
      <c r="D41" s="56" t="s">
        <v>254</v>
      </c>
      <c r="E41" s="65" t="s">
        <v>254</v>
      </c>
      <c r="F41" s="65" t="s">
        <v>254</v>
      </c>
      <c r="G41" s="10" t="s">
        <v>254</v>
      </c>
      <c r="H41" s="10" t="s">
        <v>254</v>
      </c>
      <c r="I41" s="10" t="s">
        <v>254</v>
      </c>
      <c r="J41" s="10" t="s">
        <v>254</v>
      </c>
      <c r="K41" s="10" t="s">
        <v>254</v>
      </c>
      <c r="L41" s="10" t="s">
        <v>254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 t="s">
        <v>734</v>
      </c>
      <c r="V41" s="20" t="s">
        <v>254</v>
      </c>
      <c r="W41" s="6" t="s">
        <v>254</v>
      </c>
      <c r="X41" s="29" t="s">
        <v>254</v>
      </c>
      <c r="Y41" s="107" t="s">
        <v>254</v>
      </c>
    </row>
    <row r="42" spans="1:25" ht="13.5">
      <c r="A42" s="106"/>
      <c r="B42" s="56" t="s">
        <v>254</v>
      </c>
      <c r="C42" s="56" t="s">
        <v>254</v>
      </c>
      <c r="D42" s="56" t="s">
        <v>254</v>
      </c>
      <c r="E42" s="65" t="s">
        <v>254</v>
      </c>
      <c r="F42" s="65" t="s">
        <v>254</v>
      </c>
      <c r="G42" s="10" t="s">
        <v>254</v>
      </c>
      <c r="H42" s="10" t="s">
        <v>254</v>
      </c>
      <c r="I42" s="10" t="s">
        <v>254</v>
      </c>
      <c r="J42" s="10" t="s">
        <v>254</v>
      </c>
      <c r="K42" s="10" t="s">
        <v>254</v>
      </c>
      <c r="L42" s="10" t="s">
        <v>254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 t="s">
        <v>734</v>
      </c>
      <c r="V42" s="20" t="s">
        <v>254</v>
      </c>
      <c r="W42" s="6" t="s">
        <v>254</v>
      </c>
      <c r="X42" s="29" t="s">
        <v>254</v>
      </c>
      <c r="Y42" s="107" t="s">
        <v>254</v>
      </c>
    </row>
    <row r="43" spans="1:25" ht="13.5">
      <c r="A43" s="106"/>
      <c r="B43" s="56" t="s">
        <v>254</v>
      </c>
      <c r="C43" s="56" t="s">
        <v>254</v>
      </c>
      <c r="D43" s="56" t="s">
        <v>254</v>
      </c>
      <c r="E43" s="65" t="s">
        <v>254</v>
      </c>
      <c r="F43" s="65" t="s">
        <v>254</v>
      </c>
      <c r="G43" s="10" t="s">
        <v>254</v>
      </c>
      <c r="H43" s="10" t="s">
        <v>254</v>
      </c>
      <c r="I43" s="10" t="s">
        <v>254</v>
      </c>
      <c r="J43" s="10" t="s">
        <v>254</v>
      </c>
      <c r="K43" s="10" t="s">
        <v>254</v>
      </c>
      <c r="L43" s="10" t="s">
        <v>254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 t="s">
        <v>734</v>
      </c>
      <c r="V43" s="20" t="s">
        <v>254</v>
      </c>
      <c r="W43" s="6" t="s">
        <v>254</v>
      </c>
      <c r="X43" s="29" t="s">
        <v>254</v>
      </c>
      <c r="Y43" s="107" t="s">
        <v>254</v>
      </c>
    </row>
    <row r="44" spans="1:25" ht="13.5">
      <c r="A44" s="106"/>
      <c r="B44" s="56" t="s">
        <v>254</v>
      </c>
      <c r="C44" s="56" t="s">
        <v>254</v>
      </c>
      <c r="D44" s="56" t="s">
        <v>254</v>
      </c>
      <c r="E44" s="65" t="s">
        <v>254</v>
      </c>
      <c r="F44" s="65" t="s">
        <v>254</v>
      </c>
      <c r="G44" s="10" t="s">
        <v>254</v>
      </c>
      <c r="H44" s="10" t="s">
        <v>254</v>
      </c>
      <c r="I44" s="10" t="s">
        <v>254</v>
      </c>
      <c r="J44" s="10" t="s">
        <v>254</v>
      </c>
      <c r="K44" s="10" t="s">
        <v>254</v>
      </c>
      <c r="L44" s="10" t="s">
        <v>254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 t="s">
        <v>734</v>
      </c>
      <c r="V44" s="20" t="s">
        <v>254</v>
      </c>
      <c r="W44" s="6" t="s">
        <v>254</v>
      </c>
      <c r="X44" s="29" t="s">
        <v>254</v>
      </c>
      <c r="Y44" s="107" t="s">
        <v>254</v>
      </c>
    </row>
    <row r="45" spans="1:25" ht="13.5">
      <c r="A45" s="106"/>
      <c r="B45" s="56" t="s">
        <v>254</v>
      </c>
      <c r="C45" s="56" t="s">
        <v>254</v>
      </c>
      <c r="D45" s="56" t="s">
        <v>254</v>
      </c>
      <c r="E45" s="65" t="s">
        <v>254</v>
      </c>
      <c r="F45" s="65" t="s">
        <v>254</v>
      </c>
      <c r="G45" s="10" t="s">
        <v>254</v>
      </c>
      <c r="H45" s="10" t="s">
        <v>254</v>
      </c>
      <c r="I45" s="10" t="s">
        <v>254</v>
      </c>
      <c r="J45" s="10" t="s">
        <v>254</v>
      </c>
      <c r="K45" s="10" t="s">
        <v>254</v>
      </c>
      <c r="L45" s="10" t="s">
        <v>254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 t="s">
        <v>734</v>
      </c>
      <c r="V45" s="20" t="s">
        <v>254</v>
      </c>
      <c r="W45" s="6" t="s">
        <v>254</v>
      </c>
      <c r="X45" s="29" t="s">
        <v>254</v>
      </c>
      <c r="Y45" s="107" t="s">
        <v>254</v>
      </c>
    </row>
    <row r="46" spans="1:25" ht="13.5">
      <c r="A46" s="106"/>
      <c r="B46" s="56" t="s">
        <v>254</v>
      </c>
      <c r="C46" s="56" t="s">
        <v>254</v>
      </c>
      <c r="D46" s="56" t="s">
        <v>254</v>
      </c>
      <c r="E46" s="65" t="s">
        <v>254</v>
      </c>
      <c r="F46" s="65" t="s">
        <v>254</v>
      </c>
      <c r="G46" s="10" t="s">
        <v>254</v>
      </c>
      <c r="H46" s="10" t="s">
        <v>254</v>
      </c>
      <c r="I46" s="10" t="s">
        <v>254</v>
      </c>
      <c r="J46" s="10" t="s">
        <v>254</v>
      </c>
      <c r="K46" s="10" t="s">
        <v>254</v>
      </c>
      <c r="L46" s="10" t="s">
        <v>254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 t="s">
        <v>734</v>
      </c>
      <c r="V46" s="20" t="s">
        <v>254</v>
      </c>
      <c r="W46" s="6" t="s">
        <v>254</v>
      </c>
      <c r="X46" s="29" t="s">
        <v>254</v>
      </c>
      <c r="Y46" s="107" t="s">
        <v>254</v>
      </c>
    </row>
    <row r="47" spans="1:25" ht="13.5">
      <c r="A47" s="106"/>
      <c r="B47" s="56" t="s">
        <v>254</v>
      </c>
      <c r="C47" s="56" t="s">
        <v>254</v>
      </c>
      <c r="D47" s="56" t="s">
        <v>254</v>
      </c>
      <c r="E47" s="65" t="s">
        <v>254</v>
      </c>
      <c r="F47" s="65" t="s">
        <v>254</v>
      </c>
      <c r="G47" s="10" t="s">
        <v>254</v>
      </c>
      <c r="H47" s="10" t="s">
        <v>254</v>
      </c>
      <c r="I47" s="10" t="s">
        <v>254</v>
      </c>
      <c r="J47" s="10" t="s">
        <v>254</v>
      </c>
      <c r="K47" s="10" t="s">
        <v>254</v>
      </c>
      <c r="L47" s="10" t="s">
        <v>254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 t="s">
        <v>734</v>
      </c>
      <c r="V47" s="20" t="s">
        <v>254</v>
      </c>
      <c r="W47" s="6" t="s">
        <v>254</v>
      </c>
      <c r="X47" s="29" t="s">
        <v>254</v>
      </c>
      <c r="Y47" s="107" t="s">
        <v>254</v>
      </c>
    </row>
    <row r="48" spans="1:25" ht="13.5">
      <c r="A48" s="106"/>
      <c r="B48" s="56" t="s">
        <v>254</v>
      </c>
      <c r="C48" s="56" t="s">
        <v>254</v>
      </c>
      <c r="D48" s="56" t="s">
        <v>254</v>
      </c>
      <c r="E48" s="65" t="s">
        <v>254</v>
      </c>
      <c r="F48" s="65" t="s">
        <v>254</v>
      </c>
      <c r="G48" s="10" t="s">
        <v>254</v>
      </c>
      <c r="H48" s="10" t="s">
        <v>254</v>
      </c>
      <c r="I48" s="10" t="s">
        <v>254</v>
      </c>
      <c r="J48" s="10" t="s">
        <v>254</v>
      </c>
      <c r="K48" s="10" t="s">
        <v>254</v>
      </c>
      <c r="L48" s="10" t="s">
        <v>254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 t="s">
        <v>734</v>
      </c>
      <c r="V48" s="20" t="s">
        <v>254</v>
      </c>
      <c r="W48" s="6" t="s">
        <v>254</v>
      </c>
      <c r="X48" s="29" t="s">
        <v>254</v>
      </c>
      <c r="Y48" s="107" t="s">
        <v>254</v>
      </c>
    </row>
    <row r="49" spans="1:25" ht="13.5">
      <c r="A49" s="106"/>
      <c r="B49" s="56" t="s">
        <v>254</v>
      </c>
      <c r="C49" s="56" t="s">
        <v>254</v>
      </c>
      <c r="D49" s="56" t="s">
        <v>254</v>
      </c>
      <c r="E49" s="65" t="s">
        <v>254</v>
      </c>
      <c r="F49" s="65" t="s">
        <v>254</v>
      </c>
      <c r="G49" s="10" t="s">
        <v>254</v>
      </c>
      <c r="H49" s="10" t="s">
        <v>254</v>
      </c>
      <c r="I49" s="10" t="s">
        <v>254</v>
      </c>
      <c r="J49" s="10" t="s">
        <v>254</v>
      </c>
      <c r="K49" s="10" t="s">
        <v>254</v>
      </c>
      <c r="L49" s="10" t="s">
        <v>254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 t="s">
        <v>734</v>
      </c>
      <c r="V49" s="20" t="s">
        <v>254</v>
      </c>
      <c r="W49" s="6" t="s">
        <v>254</v>
      </c>
      <c r="X49" s="29" t="s">
        <v>254</v>
      </c>
      <c r="Y49" s="107" t="s">
        <v>254</v>
      </c>
    </row>
    <row r="50" spans="1:25" ht="13.5">
      <c r="A50" s="106"/>
      <c r="B50" s="56" t="s">
        <v>254</v>
      </c>
      <c r="C50" s="56" t="s">
        <v>254</v>
      </c>
      <c r="D50" s="56" t="s">
        <v>254</v>
      </c>
      <c r="E50" s="65" t="s">
        <v>254</v>
      </c>
      <c r="F50" s="65" t="s">
        <v>254</v>
      </c>
      <c r="G50" s="10" t="s">
        <v>254</v>
      </c>
      <c r="H50" s="10" t="s">
        <v>254</v>
      </c>
      <c r="I50" s="10" t="s">
        <v>254</v>
      </c>
      <c r="J50" s="10" t="s">
        <v>254</v>
      </c>
      <c r="K50" s="10" t="s">
        <v>254</v>
      </c>
      <c r="L50" s="10" t="s">
        <v>254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 t="s">
        <v>734</v>
      </c>
      <c r="V50" s="20" t="s">
        <v>254</v>
      </c>
      <c r="W50" s="6" t="s">
        <v>254</v>
      </c>
      <c r="X50" s="29" t="s">
        <v>254</v>
      </c>
      <c r="Y50" s="107" t="s">
        <v>254</v>
      </c>
    </row>
    <row r="51" spans="1:25" ht="13.5">
      <c r="A51" s="106"/>
      <c r="B51" s="56" t="s">
        <v>254</v>
      </c>
      <c r="C51" s="56" t="s">
        <v>254</v>
      </c>
      <c r="D51" s="56" t="s">
        <v>254</v>
      </c>
      <c r="E51" s="65" t="s">
        <v>254</v>
      </c>
      <c r="F51" s="65" t="s">
        <v>254</v>
      </c>
      <c r="G51" s="10" t="s">
        <v>254</v>
      </c>
      <c r="H51" s="10" t="s">
        <v>254</v>
      </c>
      <c r="I51" s="10" t="s">
        <v>254</v>
      </c>
      <c r="J51" s="10" t="s">
        <v>254</v>
      </c>
      <c r="K51" s="10" t="s">
        <v>254</v>
      </c>
      <c r="L51" s="10" t="s">
        <v>254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 t="s">
        <v>734</v>
      </c>
      <c r="V51" s="20" t="s">
        <v>254</v>
      </c>
      <c r="W51" s="6" t="s">
        <v>254</v>
      </c>
      <c r="X51" s="29" t="s">
        <v>254</v>
      </c>
      <c r="Y51" s="107" t="s">
        <v>254</v>
      </c>
    </row>
    <row r="52" spans="1:25" ht="13.5">
      <c r="A52" s="106"/>
      <c r="B52" s="56" t="s">
        <v>254</v>
      </c>
      <c r="C52" s="56" t="s">
        <v>254</v>
      </c>
      <c r="D52" s="56" t="s">
        <v>254</v>
      </c>
      <c r="E52" s="65" t="s">
        <v>254</v>
      </c>
      <c r="F52" s="65" t="s">
        <v>254</v>
      </c>
      <c r="G52" s="10" t="s">
        <v>254</v>
      </c>
      <c r="H52" s="10" t="s">
        <v>254</v>
      </c>
      <c r="I52" s="10" t="s">
        <v>254</v>
      </c>
      <c r="J52" s="10" t="s">
        <v>254</v>
      </c>
      <c r="K52" s="10" t="s">
        <v>254</v>
      </c>
      <c r="L52" s="10" t="s">
        <v>254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 t="s">
        <v>734</v>
      </c>
      <c r="V52" s="20" t="s">
        <v>254</v>
      </c>
      <c r="W52" s="6" t="s">
        <v>254</v>
      </c>
      <c r="X52" s="29" t="s">
        <v>254</v>
      </c>
      <c r="Y52" s="107" t="s">
        <v>254</v>
      </c>
    </row>
    <row r="53" spans="1:25" ht="13.5">
      <c r="A53" s="106"/>
      <c r="B53" s="56" t="s">
        <v>254</v>
      </c>
      <c r="C53" s="56" t="s">
        <v>254</v>
      </c>
      <c r="D53" s="56" t="s">
        <v>254</v>
      </c>
      <c r="E53" s="65" t="s">
        <v>254</v>
      </c>
      <c r="F53" s="65" t="s">
        <v>254</v>
      </c>
      <c r="G53" s="10" t="s">
        <v>254</v>
      </c>
      <c r="H53" s="10" t="s">
        <v>254</v>
      </c>
      <c r="I53" s="10" t="s">
        <v>254</v>
      </c>
      <c r="J53" s="10" t="s">
        <v>254</v>
      </c>
      <c r="K53" s="10" t="s">
        <v>254</v>
      </c>
      <c r="L53" s="10" t="s">
        <v>254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 t="s">
        <v>734</v>
      </c>
      <c r="V53" s="20" t="s">
        <v>254</v>
      </c>
      <c r="W53" s="6" t="s">
        <v>254</v>
      </c>
      <c r="X53" s="29" t="s">
        <v>254</v>
      </c>
      <c r="Y53" s="107" t="s">
        <v>254</v>
      </c>
    </row>
    <row r="54" spans="1:25" ht="13.5">
      <c r="A54" s="106"/>
      <c r="B54" s="56" t="s">
        <v>254</v>
      </c>
      <c r="C54" s="56" t="s">
        <v>254</v>
      </c>
      <c r="D54" s="56" t="s">
        <v>254</v>
      </c>
      <c r="E54" s="65" t="s">
        <v>254</v>
      </c>
      <c r="F54" s="65" t="s">
        <v>254</v>
      </c>
      <c r="G54" s="10" t="s">
        <v>254</v>
      </c>
      <c r="H54" s="10" t="s">
        <v>254</v>
      </c>
      <c r="I54" s="10" t="s">
        <v>254</v>
      </c>
      <c r="J54" s="10" t="s">
        <v>254</v>
      </c>
      <c r="K54" s="10" t="s">
        <v>254</v>
      </c>
      <c r="L54" s="10" t="s">
        <v>254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 t="s">
        <v>734</v>
      </c>
      <c r="V54" s="20" t="s">
        <v>254</v>
      </c>
      <c r="W54" s="6" t="s">
        <v>254</v>
      </c>
      <c r="X54" s="29" t="s">
        <v>254</v>
      </c>
      <c r="Y54" s="107" t="s">
        <v>254</v>
      </c>
    </row>
    <row r="55" spans="1:25" ht="13.5">
      <c r="A55" s="106"/>
      <c r="B55" s="56" t="s">
        <v>254</v>
      </c>
      <c r="C55" s="56" t="s">
        <v>254</v>
      </c>
      <c r="D55" s="56" t="s">
        <v>254</v>
      </c>
      <c r="E55" s="65" t="s">
        <v>254</v>
      </c>
      <c r="F55" s="65" t="s">
        <v>254</v>
      </c>
      <c r="G55" s="10" t="s">
        <v>254</v>
      </c>
      <c r="H55" s="10" t="s">
        <v>254</v>
      </c>
      <c r="I55" s="10" t="s">
        <v>254</v>
      </c>
      <c r="J55" s="10" t="s">
        <v>254</v>
      </c>
      <c r="K55" s="10" t="s">
        <v>254</v>
      </c>
      <c r="L55" s="10" t="s">
        <v>254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 t="s">
        <v>734</v>
      </c>
      <c r="V55" s="20" t="s">
        <v>254</v>
      </c>
      <c r="W55" s="6" t="s">
        <v>254</v>
      </c>
      <c r="X55" s="29" t="s">
        <v>254</v>
      </c>
      <c r="Y55" s="107" t="s">
        <v>254</v>
      </c>
    </row>
    <row r="56" spans="1:25" ht="13.5">
      <c r="A56" s="106"/>
      <c r="B56" s="56" t="s">
        <v>254</v>
      </c>
      <c r="C56" s="56" t="s">
        <v>254</v>
      </c>
      <c r="D56" s="56" t="s">
        <v>254</v>
      </c>
      <c r="E56" s="65" t="s">
        <v>254</v>
      </c>
      <c r="F56" s="65" t="s">
        <v>254</v>
      </c>
      <c r="G56" s="10" t="s">
        <v>254</v>
      </c>
      <c r="H56" s="10" t="s">
        <v>254</v>
      </c>
      <c r="I56" s="10" t="s">
        <v>254</v>
      </c>
      <c r="J56" s="10" t="s">
        <v>254</v>
      </c>
      <c r="K56" s="10" t="s">
        <v>254</v>
      </c>
      <c r="L56" s="10" t="s">
        <v>254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 t="s">
        <v>734</v>
      </c>
      <c r="V56" s="20" t="s">
        <v>254</v>
      </c>
      <c r="W56" s="6" t="s">
        <v>254</v>
      </c>
      <c r="X56" s="29" t="s">
        <v>254</v>
      </c>
      <c r="Y56" s="107" t="s">
        <v>254</v>
      </c>
    </row>
    <row r="57" spans="1:25" ht="13.5">
      <c r="A57" s="106"/>
      <c r="B57" s="56" t="s">
        <v>254</v>
      </c>
      <c r="C57" s="56" t="s">
        <v>254</v>
      </c>
      <c r="D57" s="56" t="s">
        <v>254</v>
      </c>
      <c r="E57" s="65" t="s">
        <v>254</v>
      </c>
      <c r="F57" s="65" t="s">
        <v>254</v>
      </c>
      <c r="G57" s="10" t="s">
        <v>254</v>
      </c>
      <c r="H57" s="10" t="s">
        <v>254</v>
      </c>
      <c r="I57" s="10" t="s">
        <v>254</v>
      </c>
      <c r="J57" s="10" t="s">
        <v>254</v>
      </c>
      <c r="K57" s="10" t="s">
        <v>254</v>
      </c>
      <c r="L57" s="10" t="s">
        <v>254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 t="s">
        <v>734</v>
      </c>
      <c r="V57" s="20" t="s">
        <v>254</v>
      </c>
      <c r="W57" s="6" t="s">
        <v>254</v>
      </c>
      <c r="X57" s="29" t="s">
        <v>254</v>
      </c>
      <c r="Y57" s="107" t="s">
        <v>254</v>
      </c>
    </row>
    <row r="58" spans="1:25" ht="13.5">
      <c r="A58" s="106"/>
      <c r="B58" s="56" t="s">
        <v>254</v>
      </c>
      <c r="C58" s="56" t="s">
        <v>254</v>
      </c>
      <c r="D58" s="56" t="s">
        <v>254</v>
      </c>
      <c r="E58" s="65" t="s">
        <v>254</v>
      </c>
      <c r="F58" s="65" t="s">
        <v>254</v>
      </c>
      <c r="G58" s="10" t="s">
        <v>254</v>
      </c>
      <c r="H58" s="10" t="s">
        <v>254</v>
      </c>
      <c r="I58" s="10" t="s">
        <v>254</v>
      </c>
      <c r="J58" s="10" t="s">
        <v>254</v>
      </c>
      <c r="K58" s="10" t="s">
        <v>254</v>
      </c>
      <c r="L58" s="10" t="s">
        <v>254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 t="s">
        <v>734</v>
      </c>
      <c r="V58" s="20" t="s">
        <v>254</v>
      </c>
      <c r="W58" s="6" t="s">
        <v>254</v>
      </c>
      <c r="X58" s="29" t="s">
        <v>254</v>
      </c>
      <c r="Y58" s="107" t="s">
        <v>254</v>
      </c>
    </row>
    <row r="59" spans="1:25" ht="13.5">
      <c r="A59" s="106"/>
      <c r="B59" s="56" t="s">
        <v>254</v>
      </c>
      <c r="C59" s="56" t="s">
        <v>254</v>
      </c>
      <c r="D59" s="56" t="s">
        <v>254</v>
      </c>
      <c r="E59" s="65" t="s">
        <v>254</v>
      </c>
      <c r="F59" s="65" t="s">
        <v>254</v>
      </c>
      <c r="G59" s="10" t="s">
        <v>254</v>
      </c>
      <c r="H59" s="10" t="s">
        <v>254</v>
      </c>
      <c r="I59" s="10" t="s">
        <v>254</v>
      </c>
      <c r="J59" s="10" t="s">
        <v>254</v>
      </c>
      <c r="K59" s="10" t="s">
        <v>254</v>
      </c>
      <c r="L59" s="10" t="s">
        <v>254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 t="s">
        <v>734</v>
      </c>
      <c r="V59" s="20" t="s">
        <v>254</v>
      </c>
      <c r="W59" s="6" t="s">
        <v>254</v>
      </c>
      <c r="X59" s="29" t="s">
        <v>254</v>
      </c>
      <c r="Y59" s="107" t="s">
        <v>254</v>
      </c>
    </row>
    <row r="60" spans="1:25" ht="13.5">
      <c r="A60" s="106"/>
      <c r="B60" s="56" t="s">
        <v>254</v>
      </c>
      <c r="C60" s="56" t="s">
        <v>254</v>
      </c>
      <c r="D60" s="56" t="s">
        <v>254</v>
      </c>
      <c r="E60" s="65" t="s">
        <v>254</v>
      </c>
      <c r="F60" s="65" t="s">
        <v>254</v>
      </c>
      <c r="G60" s="10" t="s">
        <v>254</v>
      </c>
      <c r="H60" s="10" t="s">
        <v>254</v>
      </c>
      <c r="I60" s="10" t="s">
        <v>254</v>
      </c>
      <c r="J60" s="10" t="s">
        <v>254</v>
      </c>
      <c r="K60" s="10" t="s">
        <v>254</v>
      </c>
      <c r="L60" s="10" t="s">
        <v>254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 t="s">
        <v>734</v>
      </c>
      <c r="V60" s="20" t="s">
        <v>254</v>
      </c>
      <c r="W60" s="6" t="s">
        <v>254</v>
      </c>
      <c r="X60" s="29" t="s">
        <v>254</v>
      </c>
      <c r="Y60" s="107" t="s">
        <v>254</v>
      </c>
    </row>
    <row r="61" spans="1:25" ht="13.5">
      <c r="A61" s="106"/>
      <c r="B61" s="56" t="s">
        <v>254</v>
      </c>
      <c r="C61" s="56" t="s">
        <v>254</v>
      </c>
      <c r="D61" s="56" t="s">
        <v>254</v>
      </c>
      <c r="E61" s="65" t="s">
        <v>254</v>
      </c>
      <c r="F61" s="65" t="s">
        <v>254</v>
      </c>
      <c r="G61" s="10" t="s">
        <v>254</v>
      </c>
      <c r="H61" s="10" t="s">
        <v>254</v>
      </c>
      <c r="I61" s="10" t="s">
        <v>254</v>
      </c>
      <c r="J61" s="10" t="s">
        <v>254</v>
      </c>
      <c r="K61" s="10" t="s">
        <v>254</v>
      </c>
      <c r="L61" s="10" t="s">
        <v>254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 t="s">
        <v>734</v>
      </c>
      <c r="V61" s="20" t="s">
        <v>254</v>
      </c>
      <c r="W61" s="6" t="s">
        <v>254</v>
      </c>
      <c r="X61" s="29" t="s">
        <v>254</v>
      </c>
      <c r="Y61" s="107" t="s">
        <v>254</v>
      </c>
    </row>
    <row r="62" spans="1:25" ht="13.5">
      <c r="A62" s="106"/>
      <c r="B62" s="56" t="s">
        <v>254</v>
      </c>
      <c r="C62" s="56" t="s">
        <v>254</v>
      </c>
      <c r="D62" s="56" t="s">
        <v>254</v>
      </c>
      <c r="E62" s="65" t="s">
        <v>254</v>
      </c>
      <c r="F62" s="65" t="s">
        <v>254</v>
      </c>
      <c r="G62" s="10" t="s">
        <v>254</v>
      </c>
      <c r="H62" s="10" t="s">
        <v>254</v>
      </c>
      <c r="I62" s="10" t="s">
        <v>254</v>
      </c>
      <c r="J62" s="10" t="s">
        <v>254</v>
      </c>
      <c r="K62" s="10" t="s">
        <v>254</v>
      </c>
      <c r="L62" s="10" t="s">
        <v>254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 t="s">
        <v>734</v>
      </c>
      <c r="V62" s="20" t="s">
        <v>254</v>
      </c>
      <c r="W62" s="6" t="s">
        <v>254</v>
      </c>
      <c r="X62" s="29" t="s">
        <v>254</v>
      </c>
      <c r="Y62" s="107" t="s">
        <v>254</v>
      </c>
    </row>
    <row r="63" spans="1:25" ht="13.5">
      <c r="A63" s="106"/>
      <c r="B63" s="56" t="s">
        <v>254</v>
      </c>
      <c r="C63" s="56" t="s">
        <v>254</v>
      </c>
      <c r="D63" s="56" t="s">
        <v>254</v>
      </c>
      <c r="E63" s="65" t="s">
        <v>254</v>
      </c>
      <c r="F63" s="65" t="s">
        <v>254</v>
      </c>
      <c r="G63" s="10" t="s">
        <v>254</v>
      </c>
      <c r="H63" s="10" t="s">
        <v>254</v>
      </c>
      <c r="I63" s="10" t="s">
        <v>254</v>
      </c>
      <c r="J63" s="10" t="s">
        <v>254</v>
      </c>
      <c r="K63" s="10" t="s">
        <v>254</v>
      </c>
      <c r="L63" s="10" t="s">
        <v>254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 t="s">
        <v>734</v>
      </c>
      <c r="V63" s="20" t="s">
        <v>254</v>
      </c>
      <c r="W63" s="6" t="s">
        <v>254</v>
      </c>
      <c r="X63" s="29" t="s">
        <v>254</v>
      </c>
      <c r="Y63" s="107" t="s">
        <v>254</v>
      </c>
    </row>
    <row r="64" spans="1:25" ht="13.5">
      <c r="A64" s="106"/>
      <c r="B64" s="56" t="s">
        <v>254</v>
      </c>
      <c r="C64" s="56" t="s">
        <v>254</v>
      </c>
      <c r="D64" s="56" t="s">
        <v>254</v>
      </c>
      <c r="E64" s="65" t="s">
        <v>254</v>
      </c>
      <c r="F64" s="65" t="s">
        <v>254</v>
      </c>
      <c r="G64" s="10" t="s">
        <v>254</v>
      </c>
      <c r="H64" s="10" t="s">
        <v>254</v>
      </c>
      <c r="I64" s="10" t="s">
        <v>254</v>
      </c>
      <c r="J64" s="10" t="s">
        <v>254</v>
      </c>
      <c r="K64" s="10" t="s">
        <v>254</v>
      </c>
      <c r="L64" s="10" t="s">
        <v>254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 t="s">
        <v>734</v>
      </c>
      <c r="V64" s="20" t="s">
        <v>254</v>
      </c>
      <c r="W64" s="6" t="s">
        <v>254</v>
      </c>
      <c r="X64" s="29" t="s">
        <v>254</v>
      </c>
      <c r="Y64" s="107" t="s">
        <v>254</v>
      </c>
    </row>
    <row r="65" spans="1:25" ht="13.5">
      <c r="A65" s="106"/>
      <c r="B65" s="56" t="s">
        <v>254</v>
      </c>
      <c r="C65" s="56" t="s">
        <v>254</v>
      </c>
      <c r="D65" s="56" t="s">
        <v>254</v>
      </c>
      <c r="E65" s="65" t="s">
        <v>254</v>
      </c>
      <c r="F65" s="65" t="s">
        <v>254</v>
      </c>
      <c r="G65" s="10" t="s">
        <v>254</v>
      </c>
      <c r="H65" s="10" t="s">
        <v>254</v>
      </c>
      <c r="I65" s="10" t="s">
        <v>254</v>
      </c>
      <c r="J65" s="10" t="s">
        <v>254</v>
      </c>
      <c r="K65" s="10" t="s">
        <v>254</v>
      </c>
      <c r="L65" s="10" t="s">
        <v>254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 t="s">
        <v>734</v>
      </c>
      <c r="V65" s="20" t="s">
        <v>254</v>
      </c>
      <c r="W65" s="6" t="s">
        <v>254</v>
      </c>
      <c r="X65" s="29" t="s">
        <v>254</v>
      </c>
      <c r="Y65" s="107" t="s">
        <v>254</v>
      </c>
    </row>
    <row r="66" spans="1:25" ht="13.5">
      <c r="A66" s="106"/>
      <c r="B66" s="56" t="s">
        <v>254</v>
      </c>
      <c r="C66" s="56" t="s">
        <v>254</v>
      </c>
      <c r="D66" s="56" t="s">
        <v>254</v>
      </c>
      <c r="E66" s="65" t="s">
        <v>254</v>
      </c>
      <c r="F66" s="65" t="s">
        <v>254</v>
      </c>
      <c r="G66" s="10" t="s">
        <v>254</v>
      </c>
      <c r="H66" s="10" t="s">
        <v>254</v>
      </c>
      <c r="I66" s="10" t="s">
        <v>254</v>
      </c>
      <c r="J66" s="10" t="s">
        <v>254</v>
      </c>
      <c r="K66" s="10" t="s">
        <v>254</v>
      </c>
      <c r="L66" s="10" t="s">
        <v>254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 t="s">
        <v>734</v>
      </c>
      <c r="V66" s="20" t="s">
        <v>254</v>
      </c>
      <c r="W66" s="6" t="s">
        <v>254</v>
      </c>
      <c r="X66" s="29" t="s">
        <v>254</v>
      </c>
      <c r="Y66" s="107" t="s">
        <v>254</v>
      </c>
    </row>
    <row r="67" spans="1:25" ht="13.5">
      <c r="A67" s="106"/>
      <c r="B67" s="56" t="s">
        <v>254</v>
      </c>
      <c r="C67" s="56" t="s">
        <v>254</v>
      </c>
      <c r="D67" s="56" t="s">
        <v>254</v>
      </c>
      <c r="E67" s="65" t="s">
        <v>254</v>
      </c>
      <c r="F67" s="65" t="s">
        <v>254</v>
      </c>
      <c r="G67" s="10" t="s">
        <v>254</v>
      </c>
      <c r="H67" s="10" t="s">
        <v>254</v>
      </c>
      <c r="I67" s="10" t="s">
        <v>254</v>
      </c>
      <c r="J67" s="10" t="s">
        <v>254</v>
      </c>
      <c r="K67" s="10" t="s">
        <v>254</v>
      </c>
      <c r="L67" s="10" t="s">
        <v>254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 t="s">
        <v>734</v>
      </c>
      <c r="V67" s="20" t="s">
        <v>254</v>
      </c>
      <c r="W67" s="6" t="s">
        <v>254</v>
      </c>
      <c r="X67" s="29" t="s">
        <v>254</v>
      </c>
      <c r="Y67" s="107" t="s">
        <v>254</v>
      </c>
    </row>
    <row r="68" spans="1:25" ht="13.5">
      <c r="A68" s="106"/>
      <c r="B68" s="56" t="s">
        <v>254</v>
      </c>
      <c r="C68" s="56" t="s">
        <v>254</v>
      </c>
      <c r="D68" s="56" t="s">
        <v>254</v>
      </c>
      <c r="E68" s="65" t="s">
        <v>254</v>
      </c>
      <c r="F68" s="65" t="s">
        <v>254</v>
      </c>
      <c r="G68" s="10" t="s">
        <v>254</v>
      </c>
      <c r="H68" s="10" t="s">
        <v>254</v>
      </c>
      <c r="I68" s="10" t="s">
        <v>254</v>
      </c>
      <c r="J68" s="10" t="s">
        <v>254</v>
      </c>
      <c r="K68" s="10" t="s">
        <v>254</v>
      </c>
      <c r="L68" s="10" t="s">
        <v>254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 t="s">
        <v>734</v>
      </c>
      <c r="V68" s="20" t="s">
        <v>254</v>
      </c>
      <c r="W68" s="6" t="s">
        <v>254</v>
      </c>
      <c r="X68" s="29" t="s">
        <v>254</v>
      </c>
      <c r="Y68" s="107" t="s">
        <v>254</v>
      </c>
    </row>
    <row r="69" spans="1:25" ht="13.5">
      <c r="A69" s="106"/>
      <c r="B69" s="56" t="s">
        <v>254</v>
      </c>
      <c r="C69" s="56" t="s">
        <v>254</v>
      </c>
      <c r="D69" s="56" t="s">
        <v>254</v>
      </c>
      <c r="E69" s="65" t="s">
        <v>254</v>
      </c>
      <c r="F69" s="65" t="s">
        <v>254</v>
      </c>
      <c r="G69" s="10" t="s">
        <v>254</v>
      </c>
      <c r="H69" s="10" t="s">
        <v>254</v>
      </c>
      <c r="I69" s="10" t="s">
        <v>254</v>
      </c>
      <c r="J69" s="10" t="s">
        <v>254</v>
      </c>
      <c r="K69" s="10" t="s">
        <v>254</v>
      </c>
      <c r="L69" s="10" t="s">
        <v>254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 t="s">
        <v>734</v>
      </c>
      <c r="V69" s="20" t="s">
        <v>254</v>
      </c>
      <c r="W69" s="6" t="s">
        <v>254</v>
      </c>
      <c r="X69" s="29" t="s">
        <v>254</v>
      </c>
      <c r="Y69" s="107" t="s">
        <v>254</v>
      </c>
    </row>
    <row r="70" spans="1:25" ht="13.5">
      <c r="A70" s="106"/>
      <c r="B70" s="56" t="s">
        <v>254</v>
      </c>
      <c r="C70" s="56" t="s">
        <v>254</v>
      </c>
      <c r="D70" s="56" t="s">
        <v>254</v>
      </c>
      <c r="E70" s="65" t="s">
        <v>254</v>
      </c>
      <c r="F70" s="65" t="s">
        <v>254</v>
      </c>
      <c r="G70" s="10" t="s">
        <v>254</v>
      </c>
      <c r="H70" s="10" t="s">
        <v>254</v>
      </c>
      <c r="I70" s="10" t="s">
        <v>254</v>
      </c>
      <c r="J70" s="10" t="s">
        <v>254</v>
      </c>
      <c r="K70" s="10" t="s">
        <v>254</v>
      </c>
      <c r="L70" s="10" t="s">
        <v>254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 t="s">
        <v>734</v>
      </c>
      <c r="V70" s="20" t="s">
        <v>254</v>
      </c>
      <c r="W70" s="6" t="s">
        <v>254</v>
      </c>
      <c r="X70" s="29" t="s">
        <v>254</v>
      </c>
      <c r="Y70" s="107" t="s">
        <v>254</v>
      </c>
    </row>
    <row r="71" spans="1:25" ht="13.5">
      <c r="A71" s="106"/>
      <c r="B71" s="56" t="s">
        <v>254</v>
      </c>
      <c r="C71" s="56" t="s">
        <v>254</v>
      </c>
      <c r="D71" s="56" t="s">
        <v>254</v>
      </c>
      <c r="E71" s="65" t="s">
        <v>254</v>
      </c>
      <c r="F71" s="65" t="s">
        <v>254</v>
      </c>
      <c r="G71" s="10" t="s">
        <v>254</v>
      </c>
      <c r="H71" s="10" t="s">
        <v>254</v>
      </c>
      <c r="I71" s="10" t="s">
        <v>254</v>
      </c>
      <c r="J71" s="10" t="s">
        <v>254</v>
      </c>
      <c r="K71" s="10" t="s">
        <v>254</v>
      </c>
      <c r="L71" s="10" t="s">
        <v>254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 t="s">
        <v>734</v>
      </c>
      <c r="V71" s="20" t="s">
        <v>254</v>
      </c>
      <c r="W71" s="6" t="s">
        <v>254</v>
      </c>
      <c r="X71" s="29" t="s">
        <v>254</v>
      </c>
      <c r="Y71" s="107" t="s">
        <v>254</v>
      </c>
    </row>
    <row r="72" spans="1:25" ht="13.5">
      <c r="A72" s="106"/>
      <c r="B72" s="56" t="s">
        <v>254</v>
      </c>
      <c r="C72" s="56" t="s">
        <v>254</v>
      </c>
      <c r="D72" s="56" t="s">
        <v>254</v>
      </c>
      <c r="E72" s="65" t="s">
        <v>254</v>
      </c>
      <c r="F72" s="65" t="s">
        <v>254</v>
      </c>
      <c r="G72" s="10" t="s">
        <v>254</v>
      </c>
      <c r="H72" s="10" t="s">
        <v>254</v>
      </c>
      <c r="I72" s="10" t="s">
        <v>254</v>
      </c>
      <c r="J72" s="10" t="s">
        <v>254</v>
      </c>
      <c r="K72" s="10" t="s">
        <v>254</v>
      </c>
      <c r="L72" s="10" t="s">
        <v>254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 t="s">
        <v>734</v>
      </c>
      <c r="V72" s="20" t="s">
        <v>254</v>
      </c>
      <c r="W72" s="6" t="s">
        <v>254</v>
      </c>
      <c r="X72" s="29" t="s">
        <v>254</v>
      </c>
      <c r="Y72" s="107" t="s">
        <v>254</v>
      </c>
    </row>
    <row r="73" spans="1:25" ht="13.5">
      <c r="A73" s="106"/>
      <c r="B73" s="56" t="s">
        <v>254</v>
      </c>
      <c r="C73" s="56" t="s">
        <v>254</v>
      </c>
      <c r="D73" s="56" t="s">
        <v>254</v>
      </c>
      <c r="E73" s="65" t="s">
        <v>254</v>
      </c>
      <c r="F73" s="65" t="s">
        <v>254</v>
      </c>
      <c r="G73" s="10" t="s">
        <v>254</v>
      </c>
      <c r="H73" s="10" t="s">
        <v>254</v>
      </c>
      <c r="I73" s="10" t="s">
        <v>254</v>
      </c>
      <c r="J73" s="10" t="s">
        <v>254</v>
      </c>
      <c r="K73" s="10" t="s">
        <v>254</v>
      </c>
      <c r="L73" s="10" t="s">
        <v>254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 t="s">
        <v>734</v>
      </c>
      <c r="V73" s="20" t="s">
        <v>254</v>
      </c>
      <c r="W73" s="6" t="s">
        <v>254</v>
      </c>
      <c r="X73" s="29" t="s">
        <v>254</v>
      </c>
      <c r="Y73" s="107" t="s">
        <v>254</v>
      </c>
    </row>
    <row r="74" spans="1:25" ht="13.5">
      <c r="A74" s="106"/>
      <c r="B74" s="56" t="s">
        <v>254</v>
      </c>
      <c r="C74" s="56" t="s">
        <v>254</v>
      </c>
      <c r="D74" s="56" t="s">
        <v>254</v>
      </c>
      <c r="E74" s="65" t="s">
        <v>254</v>
      </c>
      <c r="F74" s="65" t="s">
        <v>254</v>
      </c>
      <c r="G74" s="10" t="s">
        <v>254</v>
      </c>
      <c r="H74" s="10" t="s">
        <v>254</v>
      </c>
      <c r="I74" s="10" t="s">
        <v>254</v>
      </c>
      <c r="J74" s="10" t="s">
        <v>254</v>
      </c>
      <c r="K74" s="10" t="s">
        <v>254</v>
      </c>
      <c r="L74" s="10" t="s">
        <v>254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 t="s">
        <v>734</v>
      </c>
      <c r="V74" s="20" t="s">
        <v>254</v>
      </c>
      <c r="W74" s="6" t="s">
        <v>254</v>
      </c>
      <c r="X74" s="29" t="s">
        <v>254</v>
      </c>
      <c r="Y74" s="107" t="s">
        <v>254</v>
      </c>
    </row>
    <row r="75" spans="1:25" ht="13.5">
      <c r="A75" s="106"/>
      <c r="B75" s="56" t="s">
        <v>254</v>
      </c>
      <c r="C75" s="56" t="s">
        <v>254</v>
      </c>
      <c r="D75" s="56" t="s">
        <v>254</v>
      </c>
      <c r="E75" s="65" t="s">
        <v>254</v>
      </c>
      <c r="F75" s="65" t="s">
        <v>254</v>
      </c>
      <c r="G75" s="10" t="s">
        <v>254</v>
      </c>
      <c r="H75" s="10" t="s">
        <v>254</v>
      </c>
      <c r="I75" s="10" t="s">
        <v>254</v>
      </c>
      <c r="J75" s="10" t="s">
        <v>254</v>
      </c>
      <c r="K75" s="10" t="s">
        <v>254</v>
      </c>
      <c r="L75" s="10" t="s">
        <v>254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 t="s">
        <v>734</v>
      </c>
      <c r="V75" s="20" t="s">
        <v>254</v>
      </c>
      <c r="W75" s="6" t="s">
        <v>254</v>
      </c>
      <c r="X75" s="29" t="s">
        <v>254</v>
      </c>
      <c r="Y75" s="107" t="s">
        <v>254</v>
      </c>
    </row>
    <row r="76" spans="1:25" ht="13.5">
      <c r="A76" s="106"/>
      <c r="B76" s="56" t="s">
        <v>254</v>
      </c>
      <c r="C76" s="56" t="s">
        <v>254</v>
      </c>
      <c r="D76" s="56" t="s">
        <v>254</v>
      </c>
      <c r="E76" s="65" t="s">
        <v>254</v>
      </c>
      <c r="F76" s="65" t="s">
        <v>254</v>
      </c>
      <c r="G76" s="10" t="s">
        <v>254</v>
      </c>
      <c r="H76" s="10" t="s">
        <v>254</v>
      </c>
      <c r="I76" s="10" t="s">
        <v>254</v>
      </c>
      <c r="J76" s="10" t="s">
        <v>254</v>
      </c>
      <c r="K76" s="10" t="s">
        <v>254</v>
      </c>
      <c r="L76" s="10" t="s">
        <v>254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 t="s">
        <v>734</v>
      </c>
      <c r="V76" s="20" t="s">
        <v>254</v>
      </c>
      <c r="W76" s="6" t="s">
        <v>254</v>
      </c>
      <c r="X76" s="29" t="s">
        <v>254</v>
      </c>
      <c r="Y76" s="107" t="s">
        <v>254</v>
      </c>
    </row>
    <row r="77" spans="1:25" ht="13.5">
      <c r="A77" s="106"/>
      <c r="B77" s="56" t="s">
        <v>254</v>
      </c>
      <c r="C77" s="56" t="s">
        <v>254</v>
      </c>
      <c r="D77" s="56" t="s">
        <v>254</v>
      </c>
      <c r="E77" s="65" t="s">
        <v>254</v>
      </c>
      <c r="F77" s="65" t="s">
        <v>254</v>
      </c>
      <c r="G77" s="10" t="s">
        <v>254</v>
      </c>
      <c r="H77" s="10" t="s">
        <v>254</v>
      </c>
      <c r="I77" s="10" t="s">
        <v>254</v>
      </c>
      <c r="J77" s="10" t="s">
        <v>254</v>
      </c>
      <c r="K77" s="10" t="s">
        <v>254</v>
      </c>
      <c r="L77" s="10" t="s">
        <v>254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 t="s">
        <v>734</v>
      </c>
      <c r="V77" s="20" t="s">
        <v>254</v>
      </c>
      <c r="W77" s="6" t="s">
        <v>254</v>
      </c>
      <c r="X77" s="29" t="s">
        <v>254</v>
      </c>
      <c r="Y77" s="107" t="s">
        <v>254</v>
      </c>
    </row>
    <row r="78" spans="1:25" ht="13.5">
      <c r="A78" s="106"/>
      <c r="B78" s="56" t="s">
        <v>254</v>
      </c>
      <c r="C78" s="56" t="s">
        <v>254</v>
      </c>
      <c r="D78" s="56" t="s">
        <v>254</v>
      </c>
      <c r="E78" s="65" t="s">
        <v>254</v>
      </c>
      <c r="F78" s="65" t="s">
        <v>254</v>
      </c>
      <c r="G78" s="10" t="s">
        <v>254</v>
      </c>
      <c r="H78" s="10" t="s">
        <v>254</v>
      </c>
      <c r="I78" s="10" t="s">
        <v>254</v>
      </c>
      <c r="J78" s="10" t="s">
        <v>254</v>
      </c>
      <c r="K78" s="10" t="s">
        <v>254</v>
      </c>
      <c r="L78" s="10" t="s">
        <v>254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 t="s">
        <v>734</v>
      </c>
      <c r="V78" s="20" t="s">
        <v>254</v>
      </c>
      <c r="W78" s="6" t="s">
        <v>254</v>
      </c>
      <c r="X78" s="29" t="s">
        <v>254</v>
      </c>
      <c r="Y78" s="107" t="s">
        <v>254</v>
      </c>
    </row>
    <row r="79" spans="1:25" ht="13.5">
      <c r="A79" s="106"/>
      <c r="B79" s="56" t="s">
        <v>254</v>
      </c>
      <c r="C79" s="56" t="s">
        <v>254</v>
      </c>
      <c r="D79" s="56" t="s">
        <v>254</v>
      </c>
      <c r="E79" s="65" t="s">
        <v>254</v>
      </c>
      <c r="F79" s="65" t="s">
        <v>254</v>
      </c>
      <c r="G79" s="10" t="s">
        <v>254</v>
      </c>
      <c r="H79" s="10" t="s">
        <v>254</v>
      </c>
      <c r="I79" s="10" t="s">
        <v>254</v>
      </c>
      <c r="J79" s="10" t="s">
        <v>254</v>
      </c>
      <c r="K79" s="10" t="s">
        <v>254</v>
      </c>
      <c r="L79" s="10" t="s">
        <v>254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 t="s">
        <v>734</v>
      </c>
      <c r="V79" s="20" t="s">
        <v>254</v>
      </c>
      <c r="W79" s="6" t="s">
        <v>254</v>
      </c>
      <c r="X79" s="29" t="s">
        <v>254</v>
      </c>
      <c r="Y79" s="107" t="s">
        <v>254</v>
      </c>
    </row>
    <row r="80" spans="1:25" ht="13.5">
      <c r="A80" s="106"/>
      <c r="B80" s="56" t="s">
        <v>254</v>
      </c>
      <c r="C80" s="56" t="s">
        <v>254</v>
      </c>
      <c r="D80" s="56" t="s">
        <v>254</v>
      </c>
      <c r="E80" s="65" t="s">
        <v>254</v>
      </c>
      <c r="F80" s="65" t="s">
        <v>254</v>
      </c>
      <c r="G80" s="10" t="s">
        <v>254</v>
      </c>
      <c r="H80" s="10" t="s">
        <v>254</v>
      </c>
      <c r="I80" s="10" t="s">
        <v>254</v>
      </c>
      <c r="J80" s="10" t="s">
        <v>254</v>
      </c>
      <c r="K80" s="10" t="s">
        <v>254</v>
      </c>
      <c r="L80" s="10" t="s">
        <v>254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 t="s">
        <v>734</v>
      </c>
      <c r="V80" s="20" t="s">
        <v>254</v>
      </c>
      <c r="W80" s="6" t="s">
        <v>254</v>
      </c>
      <c r="X80" s="29" t="s">
        <v>254</v>
      </c>
      <c r="Y80" s="107" t="s">
        <v>254</v>
      </c>
    </row>
    <row r="81" spans="1:25" ht="13.5">
      <c r="A81" s="106"/>
      <c r="B81" s="56" t="s">
        <v>254</v>
      </c>
      <c r="C81" s="56" t="s">
        <v>254</v>
      </c>
      <c r="D81" s="56" t="s">
        <v>254</v>
      </c>
      <c r="E81" s="65" t="s">
        <v>254</v>
      </c>
      <c r="F81" s="65" t="s">
        <v>254</v>
      </c>
      <c r="G81" s="10" t="s">
        <v>254</v>
      </c>
      <c r="H81" s="10" t="s">
        <v>254</v>
      </c>
      <c r="I81" s="10" t="s">
        <v>254</v>
      </c>
      <c r="J81" s="10" t="s">
        <v>254</v>
      </c>
      <c r="K81" s="10" t="s">
        <v>254</v>
      </c>
      <c r="L81" s="10" t="s">
        <v>254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 t="s">
        <v>734</v>
      </c>
      <c r="V81" s="20" t="s">
        <v>254</v>
      </c>
      <c r="W81" s="6" t="s">
        <v>254</v>
      </c>
      <c r="X81" s="29" t="s">
        <v>254</v>
      </c>
      <c r="Y81" s="107" t="s">
        <v>254</v>
      </c>
    </row>
    <row r="82" spans="1:25" ht="13.5">
      <c r="A82" s="106"/>
      <c r="B82" s="56" t="s">
        <v>254</v>
      </c>
      <c r="C82" s="56" t="s">
        <v>254</v>
      </c>
      <c r="D82" s="56" t="s">
        <v>254</v>
      </c>
      <c r="E82" s="65" t="s">
        <v>254</v>
      </c>
      <c r="F82" s="65" t="s">
        <v>254</v>
      </c>
      <c r="G82" s="10" t="s">
        <v>254</v>
      </c>
      <c r="H82" s="10" t="s">
        <v>254</v>
      </c>
      <c r="I82" s="10" t="s">
        <v>254</v>
      </c>
      <c r="J82" s="10" t="s">
        <v>254</v>
      </c>
      <c r="K82" s="10" t="s">
        <v>254</v>
      </c>
      <c r="L82" s="10" t="s">
        <v>254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 t="s">
        <v>734</v>
      </c>
      <c r="V82" s="20" t="s">
        <v>254</v>
      </c>
      <c r="W82" s="6" t="s">
        <v>254</v>
      </c>
      <c r="X82" s="29" t="s">
        <v>254</v>
      </c>
      <c r="Y82" s="107" t="s">
        <v>254</v>
      </c>
    </row>
    <row r="83" spans="1:25" ht="13.5">
      <c r="A83" s="106"/>
      <c r="B83" s="56" t="s">
        <v>254</v>
      </c>
      <c r="C83" s="56" t="s">
        <v>254</v>
      </c>
      <c r="D83" s="56" t="s">
        <v>254</v>
      </c>
      <c r="E83" s="65" t="s">
        <v>254</v>
      </c>
      <c r="F83" s="65" t="s">
        <v>254</v>
      </c>
      <c r="G83" s="10" t="s">
        <v>254</v>
      </c>
      <c r="H83" s="10" t="s">
        <v>254</v>
      </c>
      <c r="I83" s="10" t="s">
        <v>254</v>
      </c>
      <c r="J83" s="10" t="s">
        <v>254</v>
      </c>
      <c r="K83" s="10" t="s">
        <v>254</v>
      </c>
      <c r="L83" s="10" t="s">
        <v>254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 t="s">
        <v>734</v>
      </c>
      <c r="V83" s="20" t="s">
        <v>254</v>
      </c>
      <c r="W83" s="6" t="s">
        <v>254</v>
      </c>
      <c r="X83" s="29" t="s">
        <v>254</v>
      </c>
      <c r="Y83" s="107" t="s">
        <v>254</v>
      </c>
    </row>
    <row r="84" spans="1:25" ht="13.5">
      <c r="A84" s="106"/>
      <c r="B84" s="56" t="s">
        <v>254</v>
      </c>
      <c r="C84" s="56" t="s">
        <v>254</v>
      </c>
      <c r="D84" s="56" t="s">
        <v>254</v>
      </c>
      <c r="E84" s="65" t="s">
        <v>254</v>
      </c>
      <c r="F84" s="65" t="s">
        <v>254</v>
      </c>
      <c r="G84" s="10" t="s">
        <v>254</v>
      </c>
      <c r="H84" s="10" t="s">
        <v>254</v>
      </c>
      <c r="I84" s="10" t="s">
        <v>254</v>
      </c>
      <c r="J84" s="10" t="s">
        <v>254</v>
      </c>
      <c r="K84" s="10" t="s">
        <v>254</v>
      </c>
      <c r="L84" s="10" t="s">
        <v>254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 t="s">
        <v>734</v>
      </c>
      <c r="V84" s="20" t="s">
        <v>254</v>
      </c>
      <c r="W84" s="6" t="s">
        <v>254</v>
      </c>
      <c r="X84" s="29" t="s">
        <v>254</v>
      </c>
      <c r="Y84" s="107" t="s">
        <v>254</v>
      </c>
    </row>
    <row r="85" spans="1:25" ht="13.5">
      <c r="A85" s="106"/>
      <c r="B85" s="56" t="s">
        <v>254</v>
      </c>
      <c r="C85" s="56" t="s">
        <v>254</v>
      </c>
      <c r="D85" s="56" t="s">
        <v>254</v>
      </c>
      <c r="E85" s="65" t="s">
        <v>254</v>
      </c>
      <c r="F85" s="65" t="s">
        <v>254</v>
      </c>
      <c r="G85" s="10" t="s">
        <v>254</v>
      </c>
      <c r="H85" s="10" t="s">
        <v>254</v>
      </c>
      <c r="I85" s="10" t="s">
        <v>254</v>
      </c>
      <c r="J85" s="10" t="s">
        <v>254</v>
      </c>
      <c r="K85" s="10" t="s">
        <v>254</v>
      </c>
      <c r="L85" s="10" t="s">
        <v>254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 t="s">
        <v>734</v>
      </c>
      <c r="V85" s="20" t="s">
        <v>254</v>
      </c>
      <c r="W85" s="6" t="s">
        <v>254</v>
      </c>
      <c r="X85" s="29" t="s">
        <v>254</v>
      </c>
      <c r="Y85" s="107" t="s">
        <v>254</v>
      </c>
    </row>
    <row r="86" spans="1:25" ht="13.5">
      <c r="A86" s="106"/>
      <c r="B86" s="56" t="s">
        <v>254</v>
      </c>
      <c r="C86" s="56" t="s">
        <v>254</v>
      </c>
      <c r="D86" s="56" t="s">
        <v>254</v>
      </c>
      <c r="E86" s="65" t="s">
        <v>254</v>
      </c>
      <c r="F86" s="65" t="s">
        <v>254</v>
      </c>
      <c r="G86" s="10" t="s">
        <v>254</v>
      </c>
      <c r="H86" s="10" t="s">
        <v>254</v>
      </c>
      <c r="I86" s="10" t="s">
        <v>254</v>
      </c>
      <c r="J86" s="10" t="s">
        <v>254</v>
      </c>
      <c r="K86" s="10" t="s">
        <v>254</v>
      </c>
      <c r="L86" s="10" t="s">
        <v>254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 t="s">
        <v>734</v>
      </c>
      <c r="V86" s="20" t="s">
        <v>254</v>
      </c>
      <c r="W86" s="6" t="s">
        <v>254</v>
      </c>
      <c r="X86" s="29" t="s">
        <v>254</v>
      </c>
      <c r="Y86" s="107" t="s">
        <v>254</v>
      </c>
    </row>
    <row r="87" spans="1:25" ht="13.5">
      <c r="A87" s="106"/>
      <c r="B87" s="56" t="s">
        <v>254</v>
      </c>
      <c r="C87" s="56" t="s">
        <v>254</v>
      </c>
      <c r="D87" s="56" t="s">
        <v>254</v>
      </c>
      <c r="E87" s="65" t="s">
        <v>254</v>
      </c>
      <c r="F87" s="65" t="s">
        <v>254</v>
      </c>
      <c r="G87" s="10" t="s">
        <v>254</v>
      </c>
      <c r="H87" s="10" t="s">
        <v>254</v>
      </c>
      <c r="I87" s="10" t="s">
        <v>254</v>
      </c>
      <c r="J87" s="10" t="s">
        <v>254</v>
      </c>
      <c r="K87" s="10" t="s">
        <v>254</v>
      </c>
      <c r="L87" s="10" t="s">
        <v>254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 t="s">
        <v>734</v>
      </c>
      <c r="V87" s="20" t="s">
        <v>254</v>
      </c>
      <c r="W87" s="6" t="s">
        <v>254</v>
      </c>
      <c r="X87" s="29" t="s">
        <v>254</v>
      </c>
      <c r="Y87" s="107" t="s">
        <v>254</v>
      </c>
    </row>
    <row r="88" spans="1:25" ht="13.5">
      <c r="A88" s="106"/>
      <c r="B88" s="56" t="s">
        <v>254</v>
      </c>
      <c r="C88" s="56" t="s">
        <v>254</v>
      </c>
      <c r="D88" s="56" t="s">
        <v>254</v>
      </c>
      <c r="E88" s="65" t="s">
        <v>254</v>
      </c>
      <c r="F88" s="65" t="s">
        <v>254</v>
      </c>
      <c r="G88" s="10" t="s">
        <v>254</v>
      </c>
      <c r="H88" s="10" t="s">
        <v>254</v>
      </c>
      <c r="I88" s="10" t="s">
        <v>254</v>
      </c>
      <c r="J88" s="10" t="s">
        <v>254</v>
      </c>
      <c r="K88" s="10" t="s">
        <v>254</v>
      </c>
      <c r="L88" s="10" t="s">
        <v>254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 t="s">
        <v>734</v>
      </c>
      <c r="V88" s="20" t="s">
        <v>254</v>
      </c>
      <c r="W88" s="6" t="s">
        <v>254</v>
      </c>
      <c r="X88" s="29" t="s">
        <v>254</v>
      </c>
      <c r="Y88" s="107" t="s">
        <v>254</v>
      </c>
    </row>
    <row r="89" spans="1:25" ht="13.5">
      <c r="A89" s="106"/>
      <c r="B89" s="56" t="s">
        <v>254</v>
      </c>
      <c r="C89" s="56" t="s">
        <v>254</v>
      </c>
      <c r="D89" s="56" t="s">
        <v>254</v>
      </c>
      <c r="E89" s="65" t="s">
        <v>254</v>
      </c>
      <c r="F89" s="65" t="s">
        <v>254</v>
      </c>
      <c r="G89" s="10" t="s">
        <v>254</v>
      </c>
      <c r="H89" s="10" t="s">
        <v>254</v>
      </c>
      <c r="I89" s="10" t="s">
        <v>254</v>
      </c>
      <c r="J89" s="10" t="s">
        <v>254</v>
      </c>
      <c r="K89" s="10" t="s">
        <v>254</v>
      </c>
      <c r="L89" s="10" t="s">
        <v>254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 t="s">
        <v>734</v>
      </c>
      <c r="V89" s="20" t="s">
        <v>254</v>
      </c>
      <c r="W89" s="6" t="s">
        <v>254</v>
      </c>
      <c r="X89" s="29" t="s">
        <v>254</v>
      </c>
      <c r="Y89" s="107" t="s">
        <v>254</v>
      </c>
    </row>
    <row r="90" spans="1:25" ht="13.5">
      <c r="A90" s="106"/>
      <c r="B90" s="56" t="s">
        <v>254</v>
      </c>
      <c r="C90" s="56" t="s">
        <v>254</v>
      </c>
      <c r="D90" s="56" t="s">
        <v>254</v>
      </c>
      <c r="E90" s="65" t="s">
        <v>254</v>
      </c>
      <c r="F90" s="65" t="s">
        <v>254</v>
      </c>
      <c r="G90" s="10" t="s">
        <v>254</v>
      </c>
      <c r="H90" s="10" t="s">
        <v>254</v>
      </c>
      <c r="I90" s="10" t="s">
        <v>254</v>
      </c>
      <c r="J90" s="10" t="s">
        <v>254</v>
      </c>
      <c r="K90" s="10" t="s">
        <v>254</v>
      </c>
      <c r="L90" s="10" t="s">
        <v>254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 t="s">
        <v>734</v>
      </c>
      <c r="V90" s="20" t="s">
        <v>254</v>
      </c>
      <c r="W90" s="6" t="s">
        <v>254</v>
      </c>
      <c r="X90" s="29" t="s">
        <v>254</v>
      </c>
      <c r="Y90" s="107" t="s">
        <v>254</v>
      </c>
    </row>
    <row r="91" spans="1:25" ht="13.5">
      <c r="A91" s="106"/>
      <c r="B91" s="56" t="s">
        <v>254</v>
      </c>
      <c r="C91" s="56" t="s">
        <v>254</v>
      </c>
      <c r="D91" s="56" t="s">
        <v>254</v>
      </c>
      <c r="E91" s="65" t="s">
        <v>254</v>
      </c>
      <c r="F91" s="65" t="s">
        <v>254</v>
      </c>
      <c r="G91" s="10" t="s">
        <v>254</v>
      </c>
      <c r="H91" s="10" t="s">
        <v>254</v>
      </c>
      <c r="I91" s="10" t="s">
        <v>254</v>
      </c>
      <c r="J91" s="10" t="s">
        <v>254</v>
      </c>
      <c r="K91" s="10" t="s">
        <v>254</v>
      </c>
      <c r="L91" s="10" t="s">
        <v>254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 t="s">
        <v>734</v>
      </c>
      <c r="V91" s="20" t="s">
        <v>254</v>
      </c>
      <c r="W91" s="6" t="s">
        <v>254</v>
      </c>
      <c r="X91" s="29" t="s">
        <v>254</v>
      </c>
      <c r="Y91" s="107" t="s">
        <v>254</v>
      </c>
    </row>
    <row r="92" spans="1:25" ht="13.5">
      <c r="A92" s="106"/>
      <c r="B92" s="56" t="s">
        <v>254</v>
      </c>
      <c r="C92" s="56" t="s">
        <v>254</v>
      </c>
      <c r="D92" s="56" t="s">
        <v>254</v>
      </c>
      <c r="E92" s="65" t="s">
        <v>254</v>
      </c>
      <c r="F92" s="65" t="s">
        <v>254</v>
      </c>
      <c r="G92" s="10" t="s">
        <v>254</v>
      </c>
      <c r="H92" s="10" t="s">
        <v>254</v>
      </c>
      <c r="I92" s="10" t="s">
        <v>254</v>
      </c>
      <c r="J92" s="10" t="s">
        <v>254</v>
      </c>
      <c r="K92" s="10" t="s">
        <v>254</v>
      </c>
      <c r="L92" s="10" t="s">
        <v>254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 t="s">
        <v>734</v>
      </c>
      <c r="V92" s="20" t="s">
        <v>254</v>
      </c>
      <c r="W92" s="6" t="s">
        <v>254</v>
      </c>
      <c r="X92" s="29" t="s">
        <v>254</v>
      </c>
      <c r="Y92" s="107" t="s">
        <v>254</v>
      </c>
    </row>
    <row r="93" spans="1:25" ht="13.5">
      <c r="A93" s="106"/>
      <c r="B93" s="56" t="s">
        <v>254</v>
      </c>
      <c r="C93" s="56" t="s">
        <v>254</v>
      </c>
      <c r="D93" s="56" t="s">
        <v>254</v>
      </c>
      <c r="E93" s="65" t="s">
        <v>254</v>
      </c>
      <c r="F93" s="65" t="s">
        <v>254</v>
      </c>
      <c r="G93" s="10" t="s">
        <v>254</v>
      </c>
      <c r="H93" s="10" t="s">
        <v>254</v>
      </c>
      <c r="I93" s="10" t="s">
        <v>254</v>
      </c>
      <c r="J93" s="10" t="s">
        <v>254</v>
      </c>
      <c r="K93" s="10" t="s">
        <v>254</v>
      </c>
      <c r="L93" s="10" t="s">
        <v>254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 t="s">
        <v>734</v>
      </c>
      <c r="V93" s="20" t="s">
        <v>254</v>
      </c>
      <c r="W93" s="6" t="s">
        <v>254</v>
      </c>
      <c r="X93" s="29" t="s">
        <v>254</v>
      </c>
      <c r="Y93" s="107" t="s">
        <v>254</v>
      </c>
    </row>
    <row r="94" spans="1:25" ht="13.5">
      <c r="A94" s="46"/>
      <c r="B94" s="56" t="s">
        <v>254</v>
      </c>
      <c r="C94" s="56" t="s">
        <v>254</v>
      </c>
      <c r="D94" s="56" t="s">
        <v>254</v>
      </c>
      <c r="E94" s="65" t="s">
        <v>254</v>
      </c>
      <c r="F94" s="65" t="s">
        <v>254</v>
      </c>
      <c r="G94" s="10" t="s">
        <v>254</v>
      </c>
      <c r="H94" s="10" t="s">
        <v>254</v>
      </c>
      <c r="I94" s="10" t="s">
        <v>254</v>
      </c>
      <c r="J94" s="10" t="s">
        <v>254</v>
      </c>
      <c r="K94" s="10" t="s">
        <v>254</v>
      </c>
      <c r="L94" s="10" t="s">
        <v>254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 t="s">
        <v>734</v>
      </c>
      <c r="V94" s="20" t="s">
        <v>254</v>
      </c>
      <c r="W94" s="6" t="s">
        <v>254</v>
      </c>
      <c r="X94" s="29" t="s">
        <v>254</v>
      </c>
      <c r="Y94" s="30" t="s">
        <v>254</v>
      </c>
    </row>
    <row r="95" spans="1:25" ht="13.5">
      <c r="A95" s="46"/>
      <c r="B95" s="56" t="s">
        <v>254</v>
      </c>
      <c r="C95" s="56" t="s">
        <v>254</v>
      </c>
      <c r="D95" s="56" t="s">
        <v>254</v>
      </c>
      <c r="E95" s="65" t="s">
        <v>254</v>
      </c>
      <c r="F95" s="65" t="s">
        <v>254</v>
      </c>
      <c r="G95" s="10" t="s">
        <v>254</v>
      </c>
      <c r="H95" s="10" t="s">
        <v>254</v>
      </c>
      <c r="I95" s="10" t="s">
        <v>254</v>
      </c>
      <c r="J95" s="10" t="s">
        <v>254</v>
      </c>
      <c r="K95" s="10" t="s">
        <v>254</v>
      </c>
      <c r="L95" s="10" t="s">
        <v>254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 t="s">
        <v>734</v>
      </c>
      <c r="V95" s="20" t="s">
        <v>254</v>
      </c>
      <c r="W95" s="6" t="s">
        <v>254</v>
      </c>
      <c r="X95" s="29" t="s">
        <v>254</v>
      </c>
      <c r="Y95" s="30" t="s">
        <v>254</v>
      </c>
    </row>
    <row r="96" spans="1:25" ht="13.5">
      <c r="A96" s="46"/>
      <c r="B96" s="56" t="s">
        <v>254</v>
      </c>
      <c r="C96" s="56" t="s">
        <v>254</v>
      </c>
      <c r="D96" s="56" t="s">
        <v>254</v>
      </c>
      <c r="E96" s="65" t="s">
        <v>254</v>
      </c>
      <c r="F96" s="65" t="s">
        <v>254</v>
      </c>
      <c r="G96" s="10" t="s">
        <v>254</v>
      </c>
      <c r="H96" s="10" t="s">
        <v>254</v>
      </c>
      <c r="I96" s="10" t="s">
        <v>254</v>
      </c>
      <c r="J96" s="10" t="s">
        <v>254</v>
      </c>
      <c r="K96" s="10" t="s">
        <v>254</v>
      </c>
      <c r="L96" s="10" t="s">
        <v>254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 t="s">
        <v>734</v>
      </c>
      <c r="V96" s="20" t="s">
        <v>254</v>
      </c>
      <c r="W96" s="6" t="s">
        <v>254</v>
      </c>
      <c r="X96" s="29" t="s">
        <v>254</v>
      </c>
      <c r="Y96" s="30" t="s">
        <v>254</v>
      </c>
    </row>
    <row r="97" spans="1:25" ht="13.5">
      <c r="A97" s="46"/>
      <c r="B97" s="56" t="s">
        <v>254</v>
      </c>
      <c r="C97" s="56" t="s">
        <v>254</v>
      </c>
      <c r="D97" s="56" t="s">
        <v>254</v>
      </c>
      <c r="E97" s="65" t="s">
        <v>254</v>
      </c>
      <c r="F97" s="65" t="s">
        <v>254</v>
      </c>
      <c r="G97" s="10" t="s">
        <v>254</v>
      </c>
      <c r="H97" s="10" t="s">
        <v>254</v>
      </c>
      <c r="I97" s="10" t="s">
        <v>254</v>
      </c>
      <c r="J97" s="10" t="s">
        <v>254</v>
      </c>
      <c r="K97" s="10" t="s">
        <v>254</v>
      </c>
      <c r="L97" s="10" t="s">
        <v>254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 t="s">
        <v>734</v>
      </c>
      <c r="V97" s="20" t="s">
        <v>254</v>
      </c>
      <c r="W97" s="6" t="s">
        <v>254</v>
      </c>
      <c r="X97" s="29" t="s">
        <v>254</v>
      </c>
      <c r="Y97" s="30" t="s">
        <v>254</v>
      </c>
    </row>
    <row r="98" spans="1:25" ht="13.5">
      <c r="A98" s="46"/>
      <c r="B98" s="56" t="s">
        <v>254</v>
      </c>
      <c r="C98" s="56" t="s">
        <v>254</v>
      </c>
      <c r="D98" s="56" t="s">
        <v>254</v>
      </c>
      <c r="E98" s="65" t="s">
        <v>254</v>
      </c>
      <c r="F98" s="65" t="s">
        <v>254</v>
      </c>
      <c r="G98" s="10" t="s">
        <v>254</v>
      </c>
      <c r="H98" s="10" t="s">
        <v>254</v>
      </c>
      <c r="I98" s="10" t="s">
        <v>254</v>
      </c>
      <c r="J98" s="10" t="s">
        <v>254</v>
      </c>
      <c r="K98" s="10" t="s">
        <v>254</v>
      </c>
      <c r="L98" s="10" t="s">
        <v>254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 t="s">
        <v>734</v>
      </c>
      <c r="V98" s="20" t="s">
        <v>254</v>
      </c>
      <c r="W98" s="6" t="s">
        <v>254</v>
      </c>
      <c r="X98" s="29" t="s">
        <v>254</v>
      </c>
      <c r="Y98" s="30" t="s">
        <v>254</v>
      </c>
    </row>
    <row r="99" spans="1:25" ht="13.5">
      <c r="A99" s="46"/>
      <c r="B99" s="56" t="s">
        <v>254</v>
      </c>
      <c r="C99" s="56" t="s">
        <v>254</v>
      </c>
      <c r="D99" s="56" t="s">
        <v>254</v>
      </c>
      <c r="E99" s="65" t="s">
        <v>254</v>
      </c>
      <c r="F99" s="65" t="s">
        <v>254</v>
      </c>
      <c r="G99" s="10" t="s">
        <v>254</v>
      </c>
      <c r="H99" s="10" t="s">
        <v>254</v>
      </c>
      <c r="I99" s="10" t="s">
        <v>254</v>
      </c>
      <c r="J99" s="10" t="s">
        <v>254</v>
      </c>
      <c r="K99" s="10" t="s">
        <v>254</v>
      </c>
      <c r="L99" s="10" t="s">
        <v>254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 t="s">
        <v>734</v>
      </c>
      <c r="V99" s="20" t="s">
        <v>254</v>
      </c>
      <c r="W99" s="6" t="s">
        <v>254</v>
      </c>
      <c r="X99" s="29" t="s">
        <v>254</v>
      </c>
      <c r="Y99" s="30" t="s">
        <v>254</v>
      </c>
    </row>
    <row r="100" spans="1:25" ht="13.5">
      <c r="A100" s="46"/>
      <c r="B100" s="56" t="s">
        <v>254</v>
      </c>
      <c r="C100" s="56" t="s">
        <v>254</v>
      </c>
      <c r="D100" s="56" t="s">
        <v>254</v>
      </c>
      <c r="E100" s="65" t="s">
        <v>254</v>
      </c>
      <c r="F100" s="65" t="s">
        <v>254</v>
      </c>
      <c r="G100" s="10" t="s">
        <v>254</v>
      </c>
      <c r="H100" s="10" t="s">
        <v>254</v>
      </c>
      <c r="I100" s="10" t="s">
        <v>254</v>
      </c>
      <c r="J100" s="10" t="s">
        <v>254</v>
      </c>
      <c r="K100" s="10" t="s">
        <v>254</v>
      </c>
      <c r="L100" s="10" t="s">
        <v>254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 t="s">
        <v>734</v>
      </c>
      <c r="V100" s="20" t="s">
        <v>254</v>
      </c>
      <c r="W100" s="6" t="s">
        <v>254</v>
      </c>
      <c r="X100" s="29" t="s">
        <v>254</v>
      </c>
      <c r="Y100" s="30" t="s">
        <v>254</v>
      </c>
    </row>
    <row r="101" spans="1:25" ht="13.5">
      <c r="A101" s="46"/>
      <c r="B101" s="56" t="s">
        <v>254</v>
      </c>
      <c r="C101" s="56" t="s">
        <v>254</v>
      </c>
      <c r="D101" s="56" t="s">
        <v>254</v>
      </c>
      <c r="E101" s="65" t="s">
        <v>254</v>
      </c>
      <c r="F101" s="65" t="s">
        <v>254</v>
      </c>
      <c r="G101" s="10" t="s">
        <v>254</v>
      </c>
      <c r="H101" s="10" t="s">
        <v>254</v>
      </c>
      <c r="I101" s="10" t="s">
        <v>254</v>
      </c>
      <c r="J101" s="10" t="s">
        <v>254</v>
      </c>
      <c r="K101" s="10" t="s">
        <v>254</v>
      </c>
      <c r="L101" s="10" t="s">
        <v>254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 t="s">
        <v>734</v>
      </c>
      <c r="V101" s="20" t="s">
        <v>254</v>
      </c>
      <c r="W101" s="6" t="s">
        <v>254</v>
      </c>
      <c r="X101" s="29" t="s">
        <v>254</v>
      </c>
      <c r="Y101" s="30" t="s">
        <v>254</v>
      </c>
    </row>
    <row r="102" spans="1:25" ht="13.5">
      <c r="A102" s="46"/>
      <c r="B102" s="56" t="s">
        <v>254</v>
      </c>
      <c r="C102" s="56" t="s">
        <v>254</v>
      </c>
      <c r="D102" s="56" t="s">
        <v>254</v>
      </c>
      <c r="E102" s="65" t="s">
        <v>254</v>
      </c>
      <c r="F102" s="65" t="s">
        <v>254</v>
      </c>
      <c r="G102" s="10" t="s">
        <v>254</v>
      </c>
      <c r="H102" s="10" t="s">
        <v>254</v>
      </c>
      <c r="I102" s="10" t="s">
        <v>254</v>
      </c>
      <c r="J102" s="10" t="s">
        <v>254</v>
      </c>
      <c r="K102" s="10" t="s">
        <v>254</v>
      </c>
      <c r="L102" s="10" t="s">
        <v>254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 t="s">
        <v>734</v>
      </c>
      <c r="V102" s="20" t="s">
        <v>254</v>
      </c>
      <c r="W102" s="6" t="s">
        <v>254</v>
      </c>
      <c r="X102" s="29" t="s">
        <v>254</v>
      </c>
      <c r="Y102" s="30" t="s">
        <v>254</v>
      </c>
    </row>
    <row r="103" spans="1:25" ht="13.5">
      <c r="A103" s="46"/>
      <c r="B103" s="56" t="s">
        <v>254</v>
      </c>
      <c r="C103" s="56" t="s">
        <v>254</v>
      </c>
      <c r="D103" s="56" t="s">
        <v>254</v>
      </c>
      <c r="E103" s="65" t="s">
        <v>254</v>
      </c>
      <c r="F103" s="65" t="s">
        <v>254</v>
      </c>
      <c r="G103" s="10" t="s">
        <v>254</v>
      </c>
      <c r="H103" s="10" t="s">
        <v>254</v>
      </c>
      <c r="I103" s="10" t="s">
        <v>254</v>
      </c>
      <c r="J103" s="10" t="s">
        <v>254</v>
      </c>
      <c r="K103" s="10" t="s">
        <v>254</v>
      </c>
      <c r="L103" s="10" t="s">
        <v>254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 t="s">
        <v>734</v>
      </c>
      <c r="V103" s="20" t="s">
        <v>254</v>
      </c>
      <c r="W103" s="6" t="s">
        <v>254</v>
      </c>
      <c r="X103" s="29" t="s">
        <v>254</v>
      </c>
      <c r="Y103" s="30" t="s">
        <v>254</v>
      </c>
    </row>
    <row r="104" spans="1:25" ht="13.5">
      <c r="A104" s="46"/>
      <c r="B104" s="56" t="s">
        <v>254</v>
      </c>
      <c r="C104" s="56" t="s">
        <v>254</v>
      </c>
      <c r="D104" s="56" t="s">
        <v>254</v>
      </c>
      <c r="E104" s="65" t="s">
        <v>254</v>
      </c>
      <c r="F104" s="65" t="s">
        <v>254</v>
      </c>
      <c r="G104" s="10" t="s">
        <v>254</v>
      </c>
      <c r="H104" s="10" t="s">
        <v>254</v>
      </c>
      <c r="I104" s="10" t="s">
        <v>254</v>
      </c>
      <c r="J104" s="10" t="s">
        <v>254</v>
      </c>
      <c r="K104" s="10" t="s">
        <v>254</v>
      </c>
      <c r="L104" s="10" t="s">
        <v>254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 t="s">
        <v>734</v>
      </c>
      <c r="V104" s="20" t="s">
        <v>254</v>
      </c>
      <c r="W104" s="6" t="s">
        <v>254</v>
      </c>
      <c r="X104" s="29" t="s">
        <v>254</v>
      </c>
      <c r="Y104" s="30" t="s">
        <v>254</v>
      </c>
    </row>
    <row r="105" spans="1:25" ht="13.5">
      <c r="A105" s="46"/>
      <c r="B105" s="56" t="s">
        <v>254</v>
      </c>
      <c r="C105" s="56" t="s">
        <v>254</v>
      </c>
      <c r="D105" s="56" t="s">
        <v>254</v>
      </c>
      <c r="E105" s="65" t="s">
        <v>254</v>
      </c>
      <c r="F105" s="65" t="s">
        <v>254</v>
      </c>
      <c r="G105" s="10" t="s">
        <v>254</v>
      </c>
      <c r="H105" s="10" t="s">
        <v>254</v>
      </c>
      <c r="I105" s="10" t="s">
        <v>254</v>
      </c>
      <c r="J105" s="10" t="s">
        <v>254</v>
      </c>
      <c r="K105" s="10" t="s">
        <v>254</v>
      </c>
      <c r="L105" s="10" t="s">
        <v>254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 t="s">
        <v>734</v>
      </c>
      <c r="V105" s="20" t="s">
        <v>254</v>
      </c>
      <c r="W105" s="6" t="s">
        <v>254</v>
      </c>
      <c r="X105" s="29" t="s">
        <v>254</v>
      </c>
      <c r="Y105" s="30" t="s">
        <v>254</v>
      </c>
    </row>
    <row r="106" spans="1:25" ht="13.5">
      <c r="A106" s="46"/>
      <c r="B106" s="56" t="s">
        <v>254</v>
      </c>
      <c r="C106" s="56" t="s">
        <v>254</v>
      </c>
      <c r="D106" s="56" t="s">
        <v>254</v>
      </c>
      <c r="E106" s="65" t="s">
        <v>254</v>
      </c>
      <c r="F106" s="65" t="s">
        <v>254</v>
      </c>
      <c r="G106" s="10" t="s">
        <v>254</v>
      </c>
      <c r="H106" s="10" t="s">
        <v>254</v>
      </c>
      <c r="I106" s="10" t="s">
        <v>254</v>
      </c>
      <c r="J106" s="10" t="s">
        <v>254</v>
      </c>
      <c r="K106" s="10" t="s">
        <v>254</v>
      </c>
      <c r="L106" s="10" t="s">
        <v>254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 t="s">
        <v>734</v>
      </c>
      <c r="V106" s="20" t="s">
        <v>254</v>
      </c>
      <c r="W106" s="6" t="s">
        <v>254</v>
      </c>
      <c r="X106" s="29" t="s">
        <v>254</v>
      </c>
      <c r="Y106" s="30" t="s">
        <v>254</v>
      </c>
    </row>
    <row r="107" spans="1:25" ht="13.5">
      <c r="A107" s="46"/>
      <c r="B107" s="56" t="s">
        <v>254</v>
      </c>
      <c r="C107" s="56" t="s">
        <v>254</v>
      </c>
      <c r="D107" s="56" t="s">
        <v>254</v>
      </c>
      <c r="E107" s="65" t="s">
        <v>254</v>
      </c>
      <c r="F107" s="65" t="s">
        <v>254</v>
      </c>
      <c r="G107" s="10" t="s">
        <v>254</v>
      </c>
      <c r="H107" s="10" t="s">
        <v>254</v>
      </c>
      <c r="I107" s="10" t="s">
        <v>254</v>
      </c>
      <c r="J107" s="10" t="s">
        <v>254</v>
      </c>
      <c r="K107" s="10" t="s">
        <v>254</v>
      </c>
      <c r="L107" s="10" t="s">
        <v>254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 t="s">
        <v>734</v>
      </c>
      <c r="V107" s="20" t="s">
        <v>254</v>
      </c>
      <c r="W107" s="6" t="s">
        <v>254</v>
      </c>
      <c r="X107" s="29" t="s">
        <v>254</v>
      </c>
      <c r="Y107" s="30" t="s">
        <v>254</v>
      </c>
    </row>
    <row r="108" spans="1:25" ht="13.5">
      <c r="A108" s="46"/>
      <c r="B108" s="56" t="s">
        <v>254</v>
      </c>
      <c r="C108" s="56" t="s">
        <v>254</v>
      </c>
      <c r="D108" s="56" t="s">
        <v>254</v>
      </c>
      <c r="E108" s="65" t="s">
        <v>254</v>
      </c>
      <c r="F108" s="65" t="s">
        <v>254</v>
      </c>
      <c r="G108" s="10" t="s">
        <v>254</v>
      </c>
      <c r="H108" s="10" t="s">
        <v>254</v>
      </c>
      <c r="I108" s="10" t="s">
        <v>254</v>
      </c>
      <c r="J108" s="10" t="s">
        <v>254</v>
      </c>
      <c r="K108" s="10" t="s">
        <v>254</v>
      </c>
      <c r="L108" s="10" t="s">
        <v>254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 t="s">
        <v>734</v>
      </c>
      <c r="V108" s="20" t="s">
        <v>254</v>
      </c>
      <c r="W108" s="6" t="s">
        <v>254</v>
      </c>
      <c r="X108" s="29" t="s">
        <v>254</v>
      </c>
      <c r="Y108" s="30" t="s">
        <v>254</v>
      </c>
    </row>
    <row r="109" spans="1:25" ht="13.5">
      <c r="A109" s="46"/>
      <c r="B109" s="56" t="s">
        <v>254</v>
      </c>
      <c r="C109" s="56" t="s">
        <v>254</v>
      </c>
      <c r="D109" s="56" t="s">
        <v>254</v>
      </c>
      <c r="E109" s="65" t="s">
        <v>254</v>
      </c>
      <c r="F109" s="65" t="s">
        <v>254</v>
      </c>
      <c r="G109" s="10" t="s">
        <v>254</v>
      </c>
      <c r="H109" s="10" t="s">
        <v>254</v>
      </c>
      <c r="I109" s="10" t="s">
        <v>254</v>
      </c>
      <c r="J109" s="10" t="s">
        <v>254</v>
      </c>
      <c r="K109" s="10" t="s">
        <v>254</v>
      </c>
      <c r="L109" s="10" t="s">
        <v>254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 t="s">
        <v>734</v>
      </c>
      <c r="V109" s="20" t="s">
        <v>254</v>
      </c>
      <c r="W109" s="6" t="s">
        <v>254</v>
      </c>
      <c r="X109" s="29" t="s">
        <v>254</v>
      </c>
      <c r="Y109" s="30" t="s">
        <v>254</v>
      </c>
    </row>
    <row r="110" spans="1:25" ht="13.5">
      <c r="A110" s="46"/>
      <c r="B110" s="56" t="s">
        <v>254</v>
      </c>
      <c r="C110" s="56" t="s">
        <v>254</v>
      </c>
      <c r="D110" s="56" t="s">
        <v>254</v>
      </c>
      <c r="E110" s="65" t="s">
        <v>254</v>
      </c>
      <c r="F110" s="65" t="s">
        <v>254</v>
      </c>
      <c r="G110" s="10" t="s">
        <v>254</v>
      </c>
      <c r="H110" s="10" t="s">
        <v>254</v>
      </c>
      <c r="I110" s="10" t="s">
        <v>254</v>
      </c>
      <c r="J110" s="10" t="s">
        <v>254</v>
      </c>
      <c r="K110" s="10" t="s">
        <v>254</v>
      </c>
      <c r="L110" s="10" t="s">
        <v>254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 t="s">
        <v>734</v>
      </c>
      <c r="V110" s="20" t="s">
        <v>254</v>
      </c>
      <c r="W110" s="6" t="s">
        <v>254</v>
      </c>
      <c r="X110" s="29" t="s">
        <v>254</v>
      </c>
      <c r="Y110" s="30" t="s">
        <v>254</v>
      </c>
    </row>
    <row r="111" spans="1:25" ht="13.5">
      <c r="A111" s="46"/>
      <c r="B111" s="56" t="s">
        <v>254</v>
      </c>
      <c r="C111" s="56" t="s">
        <v>254</v>
      </c>
      <c r="D111" s="56" t="s">
        <v>254</v>
      </c>
      <c r="E111" s="65" t="s">
        <v>254</v>
      </c>
      <c r="F111" s="65" t="s">
        <v>254</v>
      </c>
      <c r="G111" s="10" t="s">
        <v>254</v>
      </c>
      <c r="H111" s="10" t="s">
        <v>254</v>
      </c>
      <c r="I111" s="10" t="s">
        <v>254</v>
      </c>
      <c r="J111" s="10" t="s">
        <v>254</v>
      </c>
      <c r="K111" s="10" t="s">
        <v>254</v>
      </c>
      <c r="L111" s="10" t="s">
        <v>254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 t="s">
        <v>734</v>
      </c>
      <c r="V111" s="20" t="s">
        <v>254</v>
      </c>
      <c r="W111" s="6" t="s">
        <v>254</v>
      </c>
      <c r="X111" s="29" t="s">
        <v>254</v>
      </c>
      <c r="Y111" s="30" t="s">
        <v>254</v>
      </c>
    </row>
    <row r="112" spans="1:25" ht="13.5">
      <c r="A112" s="46"/>
      <c r="B112" s="56" t="s">
        <v>254</v>
      </c>
      <c r="C112" s="56" t="s">
        <v>254</v>
      </c>
      <c r="D112" s="56" t="s">
        <v>254</v>
      </c>
      <c r="E112" s="65" t="s">
        <v>254</v>
      </c>
      <c r="F112" s="65" t="s">
        <v>254</v>
      </c>
      <c r="G112" s="10" t="s">
        <v>254</v>
      </c>
      <c r="H112" s="10" t="s">
        <v>254</v>
      </c>
      <c r="I112" s="10" t="s">
        <v>254</v>
      </c>
      <c r="J112" s="10" t="s">
        <v>254</v>
      </c>
      <c r="K112" s="10" t="s">
        <v>254</v>
      </c>
      <c r="L112" s="10" t="s">
        <v>254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 t="s">
        <v>734</v>
      </c>
      <c r="V112" s="20" t="s">
        <v>254</v>
      </c>
      <c r="W112" s="6" t="s">
        <v>254</v>
      </c>
      <c r="X112" s="29" t="s">
        <v>254</v>
      </c>
      <c r="Y112" s="30" t="s">
        <v>254</v>
      </c>
    </row>
    <row r="113" spans="1:25" ht="13.5">
      <c r="A113" s="46"/>
      <c r="B113" s="56" t="s">
        <v>254</v>
      </c>
      <c r="C113" s="56" t="s">
        <v>254</v>
      </c>
      <c r="D113" s="56" t="s">
        <v>254</v>
      </c>
      <c r="E113" s="65" t="s">
        <v>254</v>
      </c>
      <c r="F113" s="65" t="s">
        <v>254</v>
      </c>
      <c r="G113" s="10" t="s">
        <v>254</v>
      </c>
      <c r="H113" s="10" t="s">
        <v>254</v>
      </c>
      <c r="I113" s="10" t="s">
        <v>254</v>
      </c>
      <c r="J113" s="10" t="s">
        <v>254</v>
      </c>
      <c r="K113" s="10" t="s">
        <v>254</v>
      </c>
      <c r="L113" s="10" t="s">
        <v>254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 t="s">
        <v>734</v>
      </c>
      <c r="V113" s="20" t="s">
        <v>254</v>
      </c>
      <c r="W113" s="6" t="s">
        <v>254</v>
      </c>
      <c r="X113" s="29" t="s">
        <v>254</v>
      </c>
      <c r="Y113" s="30" t="s">
        <v>254</v>
      </c>
    </row>
    <row r="114" spans="1:25" ht="13.5">
      <c r="A114" s="46"/>
      <c r="B114" s="56" t="s">
        <v>254</v>
      </c>
      <c r="C114" s="56" t="s">
        <v>254</v>
      </c>
      <c r="D114" s="56" t="s">
        <v>254</v>
      </c>
      <c r="E114" s="65" t="s">
        <v>254</v>
      </c>
      <c r="F114" s="65" t="s">
        <v>254</v>
      </c>
      <c r="G114" s="10" t="s">
        <v>254</v>
      </c>
      <c r="H114" s="10" t="s">
        <v>254</v>
      </c>
      <c r="I114" s="10" t="s">
        <v>254</v>
      </c>
      <c r="J114" s="10" t="s">
        <v>254</v>
      </c>
      <c r="K114" s="10" t="s">
        <v>254</v>
      </c>
      <c r="L114" s="10" t="s">
        <v>254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 t="s">
        <v>734</v>
      </c>
      <c r="V114" s="20" t="s">
        <v>254</v>
      </c>
      <c r="W114" s="6" t="s">
        <v>254</v>
      </c>
      <c r="X114" s="29" t="s">
        <v>254</v>
      </c>
      <c r="Y114" s="30" t="s">
        <v>254</v>
      </c>
    </row>
    <row r="115" spans="1:25" ht="13.5">
      <c r="A115" s="46"/>
      <c r="B115" s="56" t="s">
        <v>254</v>
      </c>
      <c r="C115" s="56" t="s">
        <v>254</v>
      </c>
      <c r="D115" s="56" t="s">
        <v>254</v>
      </c>
      <c r="E115" s="65" t="s">
        <v>254</v>
      </c>
      <c r="F115" s="65" t="s">
        <v>254</v>
      </c>
      <c r="G115" s="10" t="s">
        <v>254</v>
      </c>
      <c r="H115" s="10" t="s">
        <v>254</v>
      </c>
      <c r="I115" s="10" t="s">
        <v>254</v>
      </c>
      <c r="J115" s="10" t="s">
        <v>254</v>
      </c>
      <c r="K115" s="10" t="s">
        <v>254</v>
      </c>
      <c r="L115" s="10" t="s">
        <v>254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 t="s">
        <v>734</v>
      </c>
      <c r="V115" s="20" t="s">
        <v>254</v>
      </c>
      <c r="W115" s="6" t="s">
        <v>254</v>
      </c>
      <c r="X115" s="29" t="s">
        <v>254</v>
      </c>
      <c r="Y115" s="30" t="s">
        <v>254</v>
      </c>
    </row>
    <row r="116" spans="1:25" ht="13.5">
      <c r="A116" s="46"/>
      <c r="B116" s="56" t="s">
        <v>254</v>
      </c>
      <c r="C116" s="56" t="s">
        <v>254</v>
      </c>
      <c r="D116" s="56" t="s">
        <v>254</v>
      </c>
      <c r="E116" s="65" t="s">
        <v>254</v>
      </c>
      <c r="F116" s="65" t="s">
        <v>254</v>
      </c>
      <c r="G116" s="10" t="s">
        <v>254</v>
      </c>
      <c r="H116" s="10" t="s">
        <v>254</v>
      </c>
      <c r="I116" s="10" t="s">
        <v>254</v>
      </c>
      <c r="J116" s="10" t="s">
        <v>254</v>
      </c>
      <c r="K116" s="10" t="s">
        <v>254</v>
      </c>
      <c r="L116" s="10" t="s">
        <v>254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 t="s">
        <v>734</v>
      </c>
      <c r="V116" s="20" t="s">
        <v>254</v>
      </c>
      <c r="W116" s="6" t="s">
        <v>254</v>
      </c>
      <c r="X116" s="29" t="s">
        <v>254</v>
      </c>
      <c r="Y116" s="30" t="s">
        <v>254</v>
      </c>
    </row>
    <row r="117" spans="1:25" ht="13.5">
      <c r="A117" s="46"/>
      <c r="B117" s="56" t="s">
        <v>254</v>
      </c>
      <c r="C117" s="56" t="s">
        <v>254</v>
      </c>
      <c r="D117" s="56" t="s">
        <v>254</v>
      </c>
      <c r="E117" s="65" t="s">
        <v>254</v>
      </c>
      <c r="F117" s="65" t="s">
        <v>254</v>
      </c>
      <c r="G117" s="10" t="s">
        <v>254</v>
      </c>
      <c r="H117" s="10" t="s">
        <v>254</v>
      </c>
      <c r="I117" s="10" t="s">
        <v>254</v>
      </c>
      <c r="J117" s="10" t="s">
        <v>254</v>
      </c>
      <c r="K117" s="10" t="s">
        <v>254</v>
      </c>
      <c r="L117" s="10" t="s">
        <v>254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 t="s">
        <v>734</v>
      </c>
      <c r="V117" s="20" t="s">
        <v>254</v>
      </c>
      <c r="W117" s="6" t="s">
        <v>254</v>
      </c>
      <c r="X117" s="29" t="s">
        <v>254</v>
      </c>
      <c r="Y117" s="30" t="s">
        <v>254</v>
      </c>
    </row>
    <row r="118" spans="1:25" ht="13.5">
      <c r="A118" s="46"/>
      <c r="B118" s="56" t="s">
        <v>254</v>
      </c>
      <c r="C118" s="56" t="s">
        <v>254</v>
      </c>
      <c r="D118" s="56" t="s">
        <v>254</v>
      </c>
      <c r="E118" s="65" t="s">
        <v>254</v>
      </c>
      <c r="F118" s="65" t="s">
        <v>254</v>
      </c>
      <c r="G118" s="10" t="s">
        <v>254</v>
      </c>
      <c r="H118" s="10" t="s">
        <v>254</v>
      </c>
      <c r="I118" s="10" t="s">
        <v>254</v>
      </c>
      <c r="J118" s="10" t="s">
        <v>254</v>
      </c>
      <c r="K118" s="10" t="s">
        <v>254</v>
      </c>
      <c r="L118" s="10" t="s">
        <v>254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 t="s">
        <v>734</v>
      </c>
      <c r="V118" s="20" t="s">
        <v>254</v>
      </c>
      <c r="W118" s="6" t="s">
        <v>254</v>
      </c>
      <c r="X118" s="29" t="s">
        <v>254</v>
      </c>
      <c r="Y118" s="30" t="s">
        <v>254</v>
      </c>
    </row>
    <row r="119" spans="1:25" ht="13.5">
      <c r="A119" s="46"/>
      <c r="B119" s="56" t="s">
        <v>254</v>
      </c>
      <c r="C119" s="56" t="s">
        <v>254</v>
      </c>
      <c r="D119" s="56" t="s">
        <v>254</v>
      </c>
      <c r="E119" s="65" t="s">
        <v>254</v>
      </c>
      <c r="F119" s="65" t="s">
        <v>254</v>
      </c>
      <c r="G119" s="10" t="s">
        <v>254</v>
      </c>
      <c r="H119" s="10" t="s">
        <v>254</v>
      </c>
      <c r="I119" s="10" t="s">
        <v>254</v>
      </c>
      <c r="J119" s="10" t="s">
        <v>254</v>
      </c>
      <c r="K119" s="10" t="s">
        <v>254</v>
      </c>
      <c r="L119" s="10" t="s">
        <v>254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 t="s">
        <v>734</v>
      </c>
      <c r="V119" s="20" t="s">
        <v>254</v>
      </c>
      <c r="W119" s="6" t="s">
        <v>254</v>
      </c>
      <c r="X119" s="29" t="s">
        <v>254</v>
      </c>
      <c r="Y119" s="30" t="s">
        <v>254</v>
      </c>
    </row>
    <row r="120" spans="1:25" ht="13.5">
      <c r="A120" s="46"/>
      <c r="B120" s="56" t="s">
        <v>254</v>
      </c>
      <c r="C120" s="56" t="s">
        <v>254</v>
      </c>
      <c r="D120" s="56" t="s">
        <v>254</v>
      </c>
      <c r="E120" s="65" t="s">
        <v>254</v>
      </c>
      <c r="F120" s="65" t="s">
        <v>254</v>
      </c>
      <c r="G120" s="10" t="s">
        <v>254</v>
      </c>
      <c r="H120" s="10" t="s">
        <v>254</v>
      </c>
      <c r="I120" s="10" t="s">
        <v>254</v>
      </c>
      <c r="J120" s="10" t="s">
        <v>254</v>
      </c>
      <c r="K120" s="10" t="s">
        <v>254</v>
      </c>
      <c r="L120" s="10" t="s">
        <v>254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 t="s">
        <v>734</v>
      </c>
      <c r="V120" s="20" t="s">
        <v>254</v>
      </c>
      <c r="W120" s="6" t="s">
        <v>254</v>
      </c>
      <c r="X120" s="29" t="s">
        <v>254</v>
      </c>
      <c r="Y120" s="30" t="s">
        <v>254</v>
      </c>
    </row>
    <row r="121" spans="1:25" ht="13.5">
      <c r="A121" s="46"/>
      <c r="B121" s="56" t="s">
        <v>254</v>
      </c>
      <c r="C121" s="56" t="s">
        <v>254</v>
      </c>
      <c r="D121" s="56" t="s">
        <v>254</v>
      </c>
      <c r="E121" s="65" t="s">
        <v>254</v>
      </c>
      <c r="F121" s="65" t="s">
        <v>254</v>
      </c>
      <c r="G121" s="10" t="s">
        <v>254</v>
      </c>
      <c r="H121" s="10" t="s">
        <v>254</v>
      </c>
      <c r="I121" s="10" t="s">
        <v>254</v>
      </c>
      <c r="J121" s="10" t="s">
        <v>254</v>
      </c>
      <c r="K121" s="10" t="s">
        <v>254</v>
      </c>
      <c r="L121" s="10" t="s">
        <v>254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 t="s">
        <v>734</v>
      </c>
      <c r="V121" s="20" t="s">
        <v>254</v>
      </c>
      <c r="W121" s="6" t="s">
        <v>254</v>
      </c>
      <c r="X121" s="29" t="s">
        <v>254</v>
      </c>
      <c r="Y121" s="30" t="s">
        <v>254</v>
      </c>
    </row>
    <row r="122" spans="1:25" ht="13.5">
      <c r="A122" s="46"/>
      <c r="B122" s="56" t="s">
        <v>254</v>
      </c>
      <c r="C122" s="56" t="s">
        <v>254</v>
      </c>
      <c r="D122" s="56" t="s">
        <v>254</v>
      </c>
      <c r="E122" s="65" t="s">
        <v>254</v>
      </c>
      <c r="F122" s="65" t="s">
        <v>254</v>
      </c>
      <c r="G122" s="10" t="s">
        <v>254</v>
      </c>
      <c r="H122" s="10" t="s">
        <v>254</v>
      </c>
      <c r="I122" s="10" t="s">
        <v>254</v>
      </c>
      <c r="J122" s="10" t="s">
        <v>254</v>
      </c>
      <c r="K122" s="10" t="s">
        <v>254</v>
      </c>
      <c r="L122" s="10" t="s">
        <v>254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 t="s">
        <v>734</v>
      </c>
      <c r="V122" s="20" t="s">
        <v>254</v>
      </c>
      <c r="W122" s="6" t="s">
        <v>254</v>
      </c>
      <c r="X122" s="29" t="s">
        <v>254</v>
      </c>
      <c r="Y122" s="30" t="s">
        <v>254</v>
      </c>
    </row>
    <row r="123" spans="1:25" ht="13.5">
      <c r="A123" s="46"/>
      <c r="B123" s="56" t="s">
        <v>254</v>
      </c>
      <c r="C123" s="56" t="s">
        <v>254</v>
      </c>
      <c r="D123" s="56" t="s">
        <v>254</v>
      </c>
      <c r="E123" s="65" t="s">
        <v>254</v>
      </c>
      <c r="F123" s="65" t="s">
        <v>254</v>
      </c>
      <c r="G123" s="10" t="s">
        <v>254</v>
      </c>
      <c r="H123" s="10" t="s">
        <v>254</v>
      </c>
      <c r="I123" s="10" t="s">
        <v>254</v>
      </c>
      <c r="J123" s="10" t="s">
        <v>254</v>
      </c>
      <c r="K123" s="10" t="s">
        <v>254</v>
      </c>
      <c r="L123" s="10" t="s">
        <v>254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 t="s">
        <v>734</v>
      </c>
      <c r="V123" s="20" t="s">
        <v>254</v>
      </c>
      <c r="W123" s="6" t="s">
        <v>254</v>
      </c>
      <c r="X123" s="29" t="s">
        <v>254</v>
      </c>
      <c r="Y123" s="30" t="s">
        <v>254</v>
      </c>
    </row>
    <row r="124" spans="1:25" ht="13.5">
      <c r="A124" s="46"/>
      <c r="B124" s="56" t="s">
        <v>254</v>
      </c>
      <c r="C124" s="56" t="s">
        <v>254</v>
      </c>
      <c r="D124" s="56" t="s">
        <v>254</v>
      </c>
      <c r="E124" s="65" t="s">
        <v>254</v>
      </c>
      <c r="F124" s="65" t="s">
        <v>254</v>
      </c>
      <c r="G124" s="10" t="s">
        <v>254</v>
      </c>
      <c r="H124" s="10" t="s">
        <v>254</v>
      </c>
      <c r="I124" s="10" t="s">
        <v>254</v>
      </c>
      <c r="J124" s="10" t="s">
        <v>254</v>
      </c>
      <c r="K124" s="10" t="s">
        <v>254</v>
      </c>
      <c r="L124" s="10" t="s">
        <v>254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 t="s">
        <v>734</v>
      </c>
      <c r="V124" s="20" t="s">
        <v>254</v>
      </c>
      <c r="W124" s="6" t="s">
        <v>254</v>
      </c>
      <c r="X124" s="29" t="s">
        <v>254</v>
      </c>
      <c r="Y124" s="30" t="s">
        <v>254</v>
      </c>
    </row>
    <row r="125" spans="1:25" ht="13.5">
      <c r="A125" s="46"/>
      <c r="B125" s="56" t="s">
        <v>254</v>
      </c>
      <c r="C125" s="56" t="s">
        <v>254</v>
      </c>
      <c r="D125" s="56" t="s">
        <v>254</v>
      </c>
      <c r="E125" s="65" t="s">
        <v>254</v>
      </c>
      <c r="F125" s="65" t="s">
        <v>254</v>
      </c>
      <c r="G125" s="10" t="s">
        <v>254</v>
      </c>
      <c r="H125" s="10" t="s">
        <v>254</v>
      </c>
      <c r="I125" s="10" t="s">
        <v>254</v>
      </c>
      <c r="J125" s="10" t="s">
        <v>254</v>
      </c>
      <c r="K125" s="10" t="s">
        <v>254</v>
      </c>
      <c r="L125" s="10" t="s">
        <v>254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 t="s">
        <v>734</v>
      </c>
      <c r="V125" s="20" t="s">
        <v>254</v>
      </c>
      <c r="W125" s="6" t="s">
        <v>254</v>
      </c>
      <c r="X125" s="29" t="s">
        <v>254</v>
      </c>
      <c r="Y125" s="30" t="s">
        <v>254</v>
      </c>
    </row>
    <row r="126" spans="1:25" ht="13.5">
      <c r="A126" s="46"/>
      <c r="B126" s="56" t="s">
        <v>254</v>
      </c>
      <c r="C126" s="56" t="s">
        <v>254</v>
      </c>
      <c r="D126" s="56" t="s">
        <v>254</v>
      </c>
      <c r="E126" s="65" t="s">
        <v>254</v>
      </c>
      <c r="F126" s="65" t="s">
        <v>254</v>
      </c>
      <c r="G126" s="10" t="s">
        <v>254</v>
      </c>
      <c r="H126" s="10" t="s">
        <v>254</v>
      </c>
      <c r="I126" s="10" t="s">
        <v>254</v>
      </c>
      <c r="J126" s="10" t="s">
        <v>254</v>
      </c>
      <c r="K126" s="10" t="s">
        <v>254</v>
      </c>
      <c r="L126" s="10" t="s">
        <v>254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 t="s">
        <v>734</v>
      </c>
      <c r="V126" s="20" t="s">
        <v>254</v>
      </c>
      <c r="W126" s="6" t="s">
        <v>254</v>
      </c>
      <c r="X126" s="29" t="s">
        <v>254</v>
      </c>
      <c r="Y126" s="30" t="s">
        <v>254</v>
      </c>
    </row>
    <row r="127" spans="1:25" ht="13.5">
      <c r="A127" s="46"/>
      <c r="B127" s="56" t="s">
        <v>254</v>
      </c>
      <c r="C127" s="56" t="s">
        <v>254</v>
      </c>
      <c r="D127" s="56" t="s">
        <v>254</v>
      </c>
      <c r="E127" s="65" t="s">
        <v>254</v>
      </c>
      <c r="F127" s="65" t="s">
        <v>254</v>
      </c>
      <c r="G127" s="10" t="s">
        <v>254</v>
      </c>
      <c r="H127" s="10" t="s">
        <v>254</v>
      </c>
      <c r="I127" s="10" t="s">
        <v>254</v>
      </c>
      <c r="J127" s="10" t="s">
        <v>254</v>
      </c>
      <c r="K127" s="10" t="s">
        <v>254</v>
      </c>
      <c r="L127" s="10" t="s">
        <v>254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 t="s">
        <v>734</v>
      </c>
      <c r="V127" s="20" t="s">
        <v>254</v>
      </c>
      <c r="W127" s="6" t="s">
        <v>254</v>
      </c>
      <c r="X127" s="29" t="s">
        <v>254</v>
      </c>
      <c r="Y127" s="30" t="s">
        <v>254</v>
      </c>
    </row>
    <row r="128" spans="1:25" ht="13.5">
      <c r="A128" s="46"/>
      <c r="B128" s="56" t="s">
        <v>254</v>
      </c>
      <c r="C128" s="56" t="s">
        <v>254</v>
      </c>
      <c r="D128" s="56" t="s">
        <v>254</v>
      </c>
      <c r="E128" s="65" t="s">
        <v>254</v>
      </c>
      <c r="F128" s="65" t="s">
        <v>254</v>
      </c>
      <c r="G128" s="10" t="s">
        <v>254</v>
      </c>
      <c r="H128" s="10" t="s">
        <v>254</v>
      </c>
      <c r="I128" s="10" t="s">
        <v>254</v>
      </c>
      <c r="J128" s="10" t="s">
        <v>254</v>
      </c>
      <c r="K128" s="10" t="s">
        <v>254</v>
      </c>
      <c r="L128" s="10" t="s">
        <v>254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 t="s">
        <v>734</v>
      </c>
      <c r="V128" s="20" t="s">
        <v>254</v>
      </c>
      <c r="W128" s="6" t="s">
        <v>254</v>
      </c>
      <c r="X128" s="29" t="s">
        <v>254</v>
      </c>
      <c r="Y128" s="30" t="s">
        <v>254</v>
      </c>
    </row>
    <row r="129" spans="1:25" ht="13.5">
      <c r="A129" s="46"/>
      <c r="B129" s="56" t="s">
        <v>254</v>
      </c>
      <c r="C129" s="56" t="s">
        <v>254</v>
      </c>
      <c r="D129" s="56" t="s">
        <v>254</v>
      </c>
      <c r="E129" s="65" t="s">
        <v>254</v>
      </c>
      <c r="F129" s="65" t="s">
        <v>254</v>
      </c>
      <c r="G129" s="10" t="s">
        <v>254</v>
      </c>
      <c r="H129" s="10" t="s">
        <v>254</v>
      </c>
      <c r="I129" s="10" t="s">
        <v>254</v>
      </c>
      <c r="J129" s="10" t="s">
        <v>254</v>
      </c>
      <c r="K129" s="10" t="s">
        <v>254</v>
      </c>
      <c r="L129" s="10" t="s">
        <v>254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 t="s">
        <v>734</v>
      </c>
      <c r="V129" s="20" t="s">
        <v>254</v>
      </c>
      <c r="W129" s="6" t="s">
        <v>254</v>
      </c>
      <c r="X129" s="29" t="s">
        <v>254</v>
      </c>
      <c r="Y129" s="30" t="s">
        <v>254</v>
      </c>
    </row>
    <row r="130" spans="1:25" ht="13.5">
      <c r="A130" s="46"/>
      <c r="B130" s="56" t="s">
        <v>254</v>
      </c>
      <c r="C130" s="56" t="s">
        <v>254</v>
      </c>
      <c r="D130" s="56" t="s">
        <v>254</v>
      </c>
      <c r="E130" s="65" t="s">
        <v>254</v>
      </c>
      <c r="F130" s="65" t="s">
        <v>254</v>
      </c>
      <c r="G130" s="10" t="s">
        <v>254</v>
      </c>
      <c r="H130" s="10" t="s">
        <v>254</v>
      </c>
      <c r="I130" s="10" t="s">
        <v>254</v>
      </c>
      <c r="J130" s="10" t="s">
        <v>254</v>
      </c>
      <c r="K130" s="10" t="s">
        <v>254</v>
      </c>
      <c r="L130" s="10" t="s">
        <v>254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 t="s">
        <v>734</v>
      </c>
      <c r="V130" s="20" t="s">
        <v>254</v>
      </c>
      <c r="W130" s="6" t="s">
        <v>254</v>
      </c>
      <c r="X130" s="29" t="s">
        <v>254</v>
      </c>
      <c r="Y130" s="30" t="s">
        <v>254</v>
      </c>
    </row>
    <row r="131" spans="1:25" ht="13.5">
      <c r="A131" s="46"/>
      <c r="B131" s="56" t="s">
        <v>254</v>
      </c>
      <c r="C131" s="56" t="s">
        <v>254</v>
      </c>
      <c r="D131" s="56" t="s">
        <v>254</v>
      </c>
      <c r="E131" s="65" t="s">
        <v>254</v>
      </c>
      <c r="F131" s="65" t="s">
        <v>254</v>
      </c>
      <c r="G131" s="10" t="s">
        <v>254</v>
      </c>
      <c r="H131" s="10" t="s">
        <v>254</v>
      </c>
      <c r="I131" s="10" t="s">
        <v>254</v>
      </c>
      <c r="J131" s="10" t="s">
        <v>254</v>
      </c>
      <c r="K131" s="10" t="s">
        <v>254</v>
      </c>
      <c r="L131" s="10" t="s">
        <v>254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 t="s">
        <v>734</v>
      </c>
      <c r="V131" s="20" t="s">
        <v>254</v>
      </c>
      <c r="W131" s="6" t="s">
        <v>254</v>
      </c>
      <c r="X131" s="29" t="s">
        <v>254</v>
      </c>
      <c r="Y131" s="30" t="s">
        <v>254</v>
      </c>
    </row>
    <row r="132" spans="1:25" ht="13.5">
      <c r="A132" s="46"/>
      <c r="B132" s="56" t="s">
        <v>254</v>
      </c>
      <c r="C132" s="56" t="s">
        <v>254</v>
      </c>
      <c r="D132" s="56" t="s">
        <v>254</v>
      </c>
      <c r="E132" s="65" t="s">
        <v>254</v>
      </c>
      <c r="F132" s="65" t="s">
        <v>254</v>
      </c>
      <c r="G132" s="10" t="s">
        <v>254</v>
      </c>
      <c r="H132" s="10" t="s">
        <v>254</v>
      </c>
      <c r="I132" s="10" t="s">
        <v>254</v>
      </c>
      <c r="J132" s="10" t="s">
        <v>254</v>
      </c>
      <c r="K132" s="10" t="s">
        <v>254</v>
      </c>
      <c r="L132" s="10" t="s">
        <v>254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 t="s">
        <v>734</v>
      </c>
      <c r="V132" s="20" t="s">
        <v>254</v>
      </c>
      <c r="W132" s="6" t="s">
        <v>254</v>
      </c>
      <c r="X132" s="29" t="s">
        <v>254</v>
      </c>
      <c r="Y132" s="30" t="s">
        <v>254</v>
      </c>
    </row>
    <row r="133" spans="1:25" ht="13.5">
      <c r="A133" s="46"/>
      <c r="B133" s="56" t="s">
        <v>254</v>
      </c>
      <c r="C133" s="56" t="s">
        <v>254</v>
      </c>
      <c r="D133" s="56" t="s">
        <v>254</v>
      </c>
      <c r="E133" s="65" t="s">
        <v>254</v>
      </c>
      <c r="F133" s="65" t="s">
        <v>254</v>
      </c>
      <c r="G133" s="10" t="s">
        <v>254</v>
      </c>
      <c r="H133" s="10" t="s">
        <v>254</v>
      </c>
      <c r="I133" s="10" t="s">
        <v>254</v>
      </c>
      <c r="J133" s="10" t="s">
        <v>254</v>
      </c>
      <c r="K133" s="10" t="s">
        <v>254</v>
      </c>
      <c r="L133" s="10" t="s">
        <v>254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 t="s">
        <v>734</v>
      </c>
      <c r="V133" s="20" t="s">
        <v>254</v>
      </c>
      <c r="W133" s="6" t="s">
        <v>254</v>
      </c>
      <c r="X133" s="29" t="s">
        <v>254</v>
      </c>
      <c r="Y133" s="30" t="s">
        <v>254</v>
      </c>
    </row>
    <row r="134" spans="1:25" ht="13.5">
      <c r="A134" s="46"/>
      <c r="B134" s="56" t="s">
        <v>254</v>
      </c>
      <c r="C134" s="56" t="s">
        <v>254</v>
      </c>
      <c r="D134" s="56" t="s">
        <v>254</v>
      </c>
      <c r="E134" s="65" t="s">
        <v>254</v>
      </c>
      <c r="F134" s="65" t="s">
        <v>254</v>
      </c>
      <c r="G134" s="10" t="s">
        <v>254</v>
      </c>
      <c r="H134" s="10" t="s">
        <v>254</v>
      </c>
      <c r="I134" s="10" t="s">
        <v>254</v>
      </c>
      <c r="J134" s="10" t="s">
        <v>254</v>
      </c>
      <c r="K134" s="10" t="s">
        <v>254</v>
      </c>
      <c r="L134" s="10" t="s">
        <v>254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 t="s">
        <v>734</v>
      </c>
      <c r="V134" s="20" t="s">
        <v>254</v>
      </c>
      <c r="W134" s="6" t="s">
        <v>254</v>
      </c>
      <c r="X134" s="29" t="s">
        <v>254</v>
      </c>
      <c r="Y134" s="30" t="s">
        <v>254</v>
      </c>
    </row>
    <row r="135" spans="1:25" ht="13.5">
      <c r="A135" s="46"/>
      <c r="B135" s="56" t="s">
        <v>254</v>
      </c>
      <c r="C135" s="56" t="s">
        <v>254</v>
      </c>
      <c r="D135" s="56" t="s">
        <v>254</v>
      </c>
      <c r="E135" s="65" t="s">
        <v>254</v>
      </c>
      <c r="F135" s="65" t="s">
        <v>254</v>
      </c>
      <c r="G135" s="10" t="s">
        <v>254</v>
      </c>
      <c r="H135" s="10" t="s">
        <v>254</v>
      </c>
      <c r="I135" s="10" t="s">
        <v>254</v>
      </c>
      <c r="J135" s="10" t="s">
        <v>254</v>
      </c>
      <c r="K135" s="10" t="s">
        <v>254</v>
      </c>
      <c r="L135" s="10" t="s">
        <v>254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 t="s">
        <v>734</v>
      </c>
      <c r="V135" s="20" t="s">
        <v>254</v>
      </c>
      <c r="W135" s="6" t="s">
        <v>254</v>
      </c>
      <c r="X135" s="29" t="s">
        <v>254</v>
      </c>
      <c r="Y135" s="30" t="s">
        <v>254</v>
      </c>
    </row>
    <row r="136" spans="1:25" ht="13.5">
      <c r="A136" s="46"/>
      <c r="B136" s="56" t="s">
        <v>254</v>
      </c>
      <c r="C136" s="56" t="s">
        <v>254</v>
      </c>
      <c r="D136" s="56" t="s">
        <v>254</v>
      </c>
      <c r="E136" s="65" t="s">
        <v>254</v>
      </c>
      <c r="F136" s="65" t="s">
        <v>254</v>
      </c>
      <c r="G136" s="10" t="s">
        <v>254</v>
      </c>
      <c r="H136" s="10" t="s">
        <v>254</v>
      </c>
      <c r="I136" s="10" t="s">
        <v>254</v>
      </c>
      <c r="J136" s="10" t="s">
        <v>254</v>
      </c>
      <c r="K136" s="10" t="s">
        <v>254</v>
      </c>
      <c r="L136" s="10" t="s">
        <v>254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 t="s">
        <v>734</v>
      </c>
      <c r="V136" s="20" t="s">
        <v>254</v>
      </c>
      <c r="W136" s="6" t="s">
        <v>254</v>
      </c>
      <c r="X136" s="29" t="s">
        <v>254</v>
      </c>
      <c r="Y136" s="30" t="s">
        <v>254</v>
      </c>
    </row>
    <row r="137" spans="1:25" ht="13.5">
      <c r="A137" s="46"/>
      <c r="B137" s="56" t="s">
        <v>254</v>
      </c>
      <c r="C137" s="56" t="s">
        <v>254</v>
      </c>
      <c r="D137" s="56" t="s">
        <v>254</v>
      </c>
      <c r="E137" s="65" t="s">
        <v>254</v>
      </c>
      <c r="F137" s="65" t="s">
        <v>254</v>
      </c>
      <c r="G137" s="10" t="s">
        <v>254</v>
      </c>
      <c r="H137" s="10" t="s">
        <v>254</v>
      </c>
      <c r="I137" s="10" t="s">
        <v>254</v>
      </c>
      <c r="J137" s="10" t="s">
        <v>254</v>
      </c>
      <c r="K137" s="10" t="s">
        <v>254</v>
      </c>
      <c r="L137" s="10" t="s">
        <v>254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 t="s">
        <v>734</v>
      </c>
      <c r="V137" s="20" t="s">
        <v>254</v>
      </c>
      <c r="W137" s="6" t="s">
        <v>254</v>
      </c>
      <c r="X137" s="29" t="s">
        <v>254</v>
      </c>
      <c r="Y137" s="30" t="s">
        <v>254</v>
      </c>
    </row>
    <row r="138" spans="1:25" ht="13.5">
      <c r="A138" s="46"/>
      <c r="B138" s="56" t="s">
        <v>254</v>
      </c>
      <c r="C138" s="56" t="s">
        <v>254</v>
      </c>
      <c r="D138" s="56" t="s">
        <v>254</v>
      </c>
      <c r="E138" s="65" t="s">
        <v>254</v>
      </c>
      <c r="F138" s="65" t="s">
        <v>254</v>
      </c>
      <c r="G138" s="10" t="s">
        <v>254</v>
      </c>
      <c r="H138" s="10" t="s">
        <v>254</v>
      </c>
      <c r="I138" s="10" t="s">
        <v>254</v>
      </c>
      <c r="J138" s="10" t="s">
        <v>254</v>
      </c>
      <c r="K138" s="10" t="s">
        <v>254</v>
      </c>
      <c r="L138" s="10" t="s">
        <v>254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 t="s">
        <v>734</v>
      </c>
      <c r="V138" s="20" t="s">
        <v>254</v>
      </c>
      <c r="W138" s="6" t="s">
        <v>254</v>
      </c>
      <c r="X138" s="29" t="s">
        <v>254</v>
      </c>
      <c r="Y138" s="30" t="s">
        <v>254</v>
      </c>
    </row>
    <row r="139" spans="1:25" ht="13.5">
      <c r="A139" s="46"/>
      <c r="B139" s="56" t="s">
        <v>254</v>
      </c>
      <c r="C139" s="56" t="s">
        <v>254</v>
      </c>
      <c r="D139" s="56" t="s">
        <v>254</v>
      </c>
      <c r="E139" s="65" t="s">
        <v>254</v>
      </c>
      <c r="F139" s="65" t="s">
        <v>254</v>
      </c>
      <c r="G139" s="10" t="s">
        <v>254</v>
      </c>
      <c r="H139" s="10" t="s">
        <v>254</v>
      </c>
      <c r="I139" s="10" t="s">
        <v>254</v>
      </c>
      <c r="J139" s="10" t="s">
        <v>254</v>
      </c>
      <c r="K139" s="10" t="s">
        <v>254</v>
      </c>
      <c r="L139" s="10" t="s">
        <v>254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 t="s">
        <v>734</v>
      </c>
      <c r="V139" s="20" t="s">
        <v>254</v>
      </c>
      <c r="W139" s="6" t="s">
        <v>254</v>
      </c>
      <c r="X139" s="29" t="s">
        <v>254</v>
      </c>
      <c r="Y139" s="30" t="s">
        <v>254</v>
      </c>
    </row>
    <row r="140" spans="1:25" ht="13.5">
      <c r="A140" s="46"/>
      <c r="B140" s="56" t="s">
        <v>254</v>
      </c>
      <c r="C140" s="56" t="s">
        <v>254</v>
      </c>
      <c r="D140" s="56" t="s">
        <v>254</v>
      </c>
      <c r="E140" s="65" t="s">
        <v>254</v>
      </c>
      <c r="F140" s="65" t="s">
        <v>254</v>
      </c>
      <c r="G140" s="10" t="s">
        <v>254</v>
      </c>
      <c r="H140" s="10" t="s">
        <v>254</v>
      </c>
      <c r="I140" s="10" t="s">
        <v>254</v>
      </c>
      <c r="J140" s="10" t="s">
        <v>254</v>
      </c>
      <c r="K140" s="10" t="s">
        <v>254</v>
      </c>
      <c r="L140" s="10" t="s">
        <v>254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 t="s">
        <v>734</v>
      </c>
      <c r="V140" s="20" t="s">
        <v>254</v>
      </c>
      <c r="W140" s="6" t="s">
        <v>254</v>
      </c>
      <c r="X140" s="29" t="s">
        <v>254</v>
      </c>
      <c r="Y140" s="30" t="s">
        <v>254</v>
      </c>
    </row>
    <row r="141" spans="1:25" ht="13.5">
      <c r="A141" s="46"/>
      <c r="B141" s="56" t="s">
        <v>254</v>
      </c>
      <c r="C141" s="56" t="s">
        <v>254</v>
      </c>
      <c r="D141" s="56" t="s">
        <v>254</v>
      </c>
      <c r="E141" s="65" t="s">
        <v>254</v>
      </c>
      <c r="F141" s="65" t="s">
        <v>254</v>
      </c>
      <c r="G141" s="10" t="s">
        <v>254</v>
      </c>
      <c r="H141" s="10" t="s">
        <v>254</v>
      </c>
      <c r="I141" s="10" t="s">
        <v>254</v>
      </c>
      <c r="J141" s="10" t="s">
        <v>254</v>
      </c>
      <c r="K141" s="10" t="s">
        <v>254</v>
      </c>
      <c r="L141" s="10" t="s">
        <v>254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 t="s">
        <v>734</v>
      </c>
      <c r="V141" s="20" t="s">
        <v>254</v>
      </c>
      <c r="W141" s="6" t="s">
        <v>254</v>
      </c>
      <c r="X141" s="29" t="s">
        <v>254</v>
      </c>
      <c r="Y141" s="30" t="s">
        <v>254</v>
      </c>
    </row>
    <row r="142" spans="1:25" ht="13.5">
      <c r="A142" s="46"/>
      <c r="B142" s="56" t="s">
        <v>254</v>
      </c>
      <c r="C142" s="56" t="s">
        <v>254</v>
      </c>
      <c r="D142" s="56" t="s">
        <v>254</v>
      </c>
      <c r="E142" s="65" t="s">
        <v>254</v>
      </c>
      <c r="F142" s="65" t="s">
        <v>254</v>
      </c>
      <c r="G142" s="10" t="s">
        <v>254</v>
      </c>
      <c r="H142" s="10" t="s">
        <v>254</v>
      </c>
      <c r="I142" s="10" t="s">
        <v>254</v>
      </c>
      <c r="J142" s="10" t="s">
        <v>254</v>
      </c>
      <c r="K142" s="10" t="s">
        <v>254</v>
      </c>
      <c r="L142" s="10" t="s">
        <v>254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 t="s">
        <v>734</v>
      </c>
      <c r="V142" s="20" t="s">
        <v>254</v>
      </c>
      <c r="W142" s="6" t="s">
        <v>254</v>
      </c>
      <c r="X142" s="29" t="s">
        <v>254</v>
      </c>
      <c r="Y142" s="30" t="s">
        <v>254</v>
      </c>
    </row>
    <row r="143" spans="1:25" ht="13.5">
      <c r="A143" s="46"/>
      <c r="B143" s="56" t="s">
        <v>254</v>
      </c>
      <c r="C143" s="56" t="s">
        <v>254</v>
      </c>
      <c r="D143" s="56" t="s">
        <v>254</v>
      </c>
      <c r="E143" s="65" t="s">
        <v>254</v>
      </c>
      <c r="F143" s="65" t="s">
        <v>254</v>
      </c>
      <c r="G143" s="10" t="s">
        <v>254</v>
      </c>
      <c r="H143" s="10" t="s">
        <v>254</v>
      </c>
      <c r="I143" s="10" t="s">
        <v>254</v>
      </c>
      <c r="J143" s="10" t="s">
        <v>254</v>
      </c>
      <c r="K143" s="10" t="s">
        <v>254</v>
      </c>
      <c r="L143" s="10" t="s">
        <v>254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 t="s">
        <v>734</v>
      </c>
      <c r="V143" s="20" t="s">
        <v>254</v>
      </c>
      <c r="W143" s="6" t="s">
        <v>254</v>
      </c>
      <c r="X143" s="29" t="s">
        <v>254</v>
      </c>
      <c r="Y143" s="30" t="s">
        <v>254</v>
      </c>
    </row>
    <row r="144" spans="1:25" ht="13.5">
      <c r="A144" s="46"/>
      <c r="B144" s="56" t="s">
        <v>254</v>
      </c>
      <c r="C144" s="56" t="s">
        <v>254</v>
      </c>
      <c r="D144" s="56" t="s">
        <v>254</v>
      </c>
      <c r="E144" s="65" t="s">
        <v>254</v>
      </c>
      <c r="F144" s="65" t="s">
        <v>254</v>
      </c>
      <c r="G144" s="10" t="s">
        <v>254</v>
      </c>
      <c r="H144" s="10" t="s">
        <v>254</v>
      </c>
      <c r="I144" s="10" t="s">
        <v>254</v>
      </c>
      <c r="J144" s="10" t="s">
        <v>254</v>
      </c>
      <c r="K144" s="10" t="s">
        <v>254</v>
      </c>
      <c r="L144" s="10" t="s">
        <v>254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 t="s">
        <v>734</v>
      </c>
      <c r="V144" s="20" t="s">
        <v>254</v>
      </c>
      <c r="W144" s="6" t="s">
        <v>254</v>
      </c>
      <c r="X144" s="29" t="s">
        <v>254</v>
      </c>
      <c r="Y144" s="30" t="s">
        <v>254</v>
      </c>
    </row>
    <row r="145" spans="1:25" ht="13.5">
      <c r="A145" s="46"/>
      <c r="B145" s="56" t="s">
        <v>254</v>
      </c>
      <c r="C145" s="56" t="s">
        <v>254</v>
      </c>
      <c r="D145" s="56" t="s">
        <v>254</v>
      </c>
      <c r="E145" s="65" t="s">
        <v>254</v>
      </c>
      <c r="F145" s="65" t="s">
        <v>254</v>
      </c>
      <c r="G145" s="10" t="s">
        <v>254</v>
      </c>
      <c r="H145" s="10" t="s">
        <v>254</v>
      </c>
      <c r="I145" s="10" t="s">
        <v>254</v>
      </c>
      <c r="J145" s="10" t="s">
        <v>254</v>
      </c>
      <c r="K145" s="10" t="s">
        <v>254</v>
      </c>
      <c r="L145" s="10" t="s">
        <v>254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 t="s">
        <v>734</v>
      </c>
      <c r="V145" s="20" t="s">
        <v>254</v>
      </c>
      <c r="W145" s="6" t="s">
        <v>254</v>
      </c>
      <c r="X145" s="29" t="s">
        <v>254</v>
      </c>
      <c r="Y145" s="30" t="s">
        <v>254</v>
      </c>
    </row>
    <row r="146" spans="1:25" ht="13.5">
      <c r="A146" s="46"/>
      <c r="B146" s="56" t="s">
        <v>254</v>
      </c>
      <c r="C146" s="56" t="s">
        <v>254</v>
      </c>
      <c r="D146" s="56" t="s">
        <v>254</v>
      </c>
      <c r="E146" s="65" t="s">
        <v>254</v>
      </c>
      <c r="F146" s="65" t="s">
        <v>254</v>
      </c>
      <c r="G146" s="10" t="s">
        <v>254</v>
      </c>
      <c r="H146" s="10" t="s">
        <v>254</v>
      </c>
      <c r="I146" s="10" t="s">
        <v>254</v>
      </c>
      <c r="J146" s="10" t="s">
        <v>254</v>
      </c>
      <c r="K146" s="10" t="s">
        <v>254</v>
      </c>
      <c r="L146" s="10" t="s">
        <v>254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 t="s">
        <v>734</v>
      </c>
      <c r="V146" s="20" t="s">
        <v>254</v>
      </c>
      <c r="W146" s="6" t="s">
        <v>254</v>
      </c>
      <c r="X146" s="29" t="s">
        <v>254</v>
      </c>
      <c r="Y146" s="30" t="s">
        <v>254</v>
      </c>
    </row>
    <row r="147" spans="1:25" ht="13.5">
      <c r="A147" s="46"/>
      <c r="B147" s="56" t="s">
        <v>254</v>
      </c>
      <c r="C147" s="56" t="s">
        <v>254</v>
      </c>
      <c r="D147" s="56" t="s">
        <v>254</v>
      </c>
      <c r="E147" s="65" t="s">
        <v>254</v>
      </c>
      <c r="F147" s="65" t="s">
        <v>254</v>
      </c>
      <c r="G147" s="10" t="s">
        <v>254</v>
      </c>
      <c r="H147" s="10" t="s">
        <v>254</v>
      </c>
      <c r="I147" s="10" t="s">
        <v>254</v>
      </c>
      <c r="J147" s="10" t="s">
        <v>254</v>
      </c>
      <c r="K147" s="10" t="s">
        <v>254</v>
      </c>
      <c r="L147" s="10" t="s">
        <v>254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 t="s">
        <v>734</v>
      </c>
      <c r="V147" s="20" t="s">
        <v>254</v>
      </c>
      <c r="W147" s="6" t="s">
        <v>254</v>
      </c>
      <c r="X147" s="29" t="s">
        <v>254</v>
      </c>
      <c r="Y147" s="30" t="s">
        <v>254</v>
      </c>
    </row>
    <row r="148" spans="1:25" ht="13.5">
      <c r="A148" s="46"/>
      <c r="B148" s="56" t="s">
        <v>254</v>
      </c>
      <c r="C148" s="56" t="s">
        <v>254</v>
      </c>
      <c r="D148" s="56" t="s">
        <v>254</v>
      </c>
      <c r="E148" s="65" t="s">
        <v>254</v>
      </c>
      <c r="F148" s="65" t="s">
        <v>254</v>
      </c>
      <c r="G148" s="10" t="s">
        <v>254</v>
      </c>
      <c r="H148" s="10" t="s">
        <v>254</v>
      </c>
      <c r="I148" s="10" t="s">
        <v>254</v>
      </c>
      <c r="J148" s="10" t="s">
        <v>254</v>
      </c>
      <c r="K148" s="10" t="s">
        <v>254</v>
      </c>
      <c r="L148" s="10" t="s">
        <v>254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 t="s">
        <v>734</v>
      </c>
      <c r="V148" s="20" t="s">
        <v>254</v>
      </c>
      <c r="W148" s="6" t="s">
        <v>254</v>
      </c>
      <c r="X148" s="29" t="s">
        <v>254</v>
      </c>
      <c r="Y148" s="30" t="s">
        <v>254</v>
      </c>
    </row>
    <row r="149" spans="1:25" ht="13.5">
      <c r="A149" s="46"/>
      <c r="B149" s="56" t="s">
        <v>254</v>
      </c>
      <c r="C149" s="56" t="s">
        <v>254</v>
      </c>
      <c r="D149" s="56" t="s">
        <v>254</v>
      </c>
      <c r="E149" s="65" t="s">
        <v>254</v>
      </c>
      <c r="F149" s="65" t="s">
        <v>254</v>
      </c>
      <c r="G149" s="10" t="s">
        <v>254</v>
      </c>
      <c r="H149" s="10" t="s">
        <v>254</v>
      </c>
      <c r="I149" s="10" t="s">
        <v>254</v>
      </c>
      <c r="J149" s="10" t="s">
        <v>254</v>
      </c>
      <c r="K149" s="10" t="s">
        <v>254</v>
      </c>
      <c r="L149" s="10" t="s">
        <v>254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 t="s">
        <v>734</v>
      </c>
      <c r="V149" s="20" t="s">
        <v>254</v>
      </c>
      <c r="W149" s="6" t="s">
        <v>254</v>
      </c>
      <c r="X149" s="29" t="s">
        <v>254</v>
      </c>
      <c r="Y149" s="30" t="s">
        <v>254</v>
      </c>
    </row>
    <row r="150" spans="1:25" ht="13.5">
      <c r="A150" s="46"/>
      <c r="B150" s="56" t="s">
        <v>254</v>
      </c>
      <c r="C150" s="56" t="s">
        <v>254</v>
      </c>
      <c r="D150" s="56" t="s">
        <v>254</v>
      </c>
      <c r="E150" s="65" t="s">
        <v>254</v>
      </c>
      <c r="F150" s="65" t="s">
        <v>254</v>
      </c>
      <c r="G150" s="10" t="s">
        <v>254</v>
      </c>
      <c r="H150" s="10" t="s">
        <v>254</v>
      </c>
      <c r="I150" s="10" t="s">
        <v>254</v>
      </c>
      <c r="J150" s="10" t="s">
        <v>254</v>
      </c>
      <c r="K150" s="10" t="s">
        <v>254</v>
      </c>
      <c r="L150" s="10" t="s">
        <v>254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 t="s">
        <v>734</v>
      </c>
      <c r="V150" s="20" t="s">
        <v>254</v>
      </c>
      <c r="W150" s="6" t="s">
        <v>254</v>
      </c>
      <c r="X150" s="29" t="s">
        <v>254</v>
      </c>
      <c r="Y150" s="30" t="s">
        <v>254</v>
      </c>
    </row>
    <row r="151" spans="1:25" ht="13.5">
      <c r="A151" s="46"/>
      <c r="B151" s="56" t="s">
        <v>254</v>
      </c>
      <c r="C151" s="56" t="s">
        <v>254</v>
      </c>
      <c r="D151" s="56" t="s">
        <v>254</v>
      </c>
      <c r="E151" s="65" t="s">
        <v>254</v>
      </c>
      <c r="F151" s="65" t="s">
        <v>254</v>
      </c>
      <c r="G151" s="10" t="s">
        <v>254</v>
      </c>
      <c r="H151" s="10" t="s">
        <v>254</v>
      </c>
      <c r="I151" s="10" t="s">
        <v>254</v>
      </c>
      <c r="J151" s="10" t="s">
        <v>254</v>
      </c>
      <c r="K151" s="10" t="s">
        <v>254</v>
      </c>
      <c r="L151" s="10" t="s">
        <v>254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 t="s">
        <v>734</v>
      </c>
      <c r="V151" s="20" t="s">
        <v>254</v>
      </c>
      <c r="W151" s="6" t="s">
        <v>254</v>
      </c>
      <c r="X151" s="29" t="s">
        <v>254</v>
      </c>
      <c r="Y151" s="30" t="s">
        <v>254</v>
      </c>
    </row>
    <row r="152" spans="1:25" ht="13.5">
      <c r="A152" s="46"/>
      <c r="B152" s="56" t="s">
        <v>254</v>
      </c>
      <c r="C152" s="56" t="s">
        <v>254</v>
      </c>
      <c r="D152" s="56" t="s">
        <v>254</v>
      </c>
      <c r="E152" s="65" t="s">
        <v>254</v>
      </c>
      <c r="F152" s="65" t="s">
        <v>254</v>
      </c>
      <c r="G152" s="10" t="s">
        <v>254</v>
      </c>
      <c r="H152" s="10" t="s">
        <v>254</v>
      </c>
      <c r="I152" s="10" t="s">
        <v>254</v>
      </c>
      <c r="J152" s="10" t="s">
        <v>254</v>
      </c>
      <c r="K152" s="10" t="s">
        <v>254</v>
      </c>
      <c r="L152" s="10" t="s">
        <v>254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 t="s">
        <v>734</v>
      </c>
      <c r="V152" s="20" t="s">
        <v>254</v>
      </c>
      <c r="W152" s="6" t="s">
        <v>254</v>
      </c>
      <c r="X152" s="29" t="s">
        <v>254</v>
      </c>
      <c r="Y152" s="30" t="s">
        <v>254</v>
      </c>
    </row>
    <row r="153" spans="1:25" ht="13.5">
      <c r="A153" s="46"/>
      <c r="B153" s="56" t="s">
        <v>254</v>
      </c>
      <c r="C153" s="56" t="s">
        <v>254</v>
      </c>
      <c r="D153" s="56" t="s">
        <v>254</v>
      </c>
      <c r="E153" s="65" t="s">
        <v>254</v>
      </c>
      <c r="F153" s="65" t="s">
        <v>254</v>
      </c>
      <c r="G153" s="10" t="s">
        <v>254</v>
      </c>
      <c r="H153" s="10" t="s">
        <v>254</v>
      </c>
      <c r="I153" s="10" t="s">
        <v>254</v>
      </c>
      <c r="J153" s="10" t="s">
        <v>254</v>
      </c>
      <c r="K153" s="10" t="s">
        <v>254</v>
      </c>
      <c r="L153" s="10" t="s">
        <v>254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 t="s">
        <v>734</v>
      </c>
      <c r="V153" s="20" t="s">
        <v>254</v>
      </c>
      <c r="W153" s="6" t="s">
        <v>254</v>
      </c>
      <c r="X153" s="29" t="s">
        <v>254</v>
      </c>
      <c r="Y153" s="30" t="s">
        <v>254</v>
      </c>
    </row>
    <row r="154" spans="1:25" ht="13.5">
      <c r="A154" s="47"/>
      <c r="B154" s="64" t="s">
        <v>254</v>
      </c>
      <c r="C154" s="56" t="s">
        <v>254</v>
      </c>
      <c r="D154" s="56" t="s">
        <v>254</v>
      </c>
      <c r="E154" s="66" t="s">
        <v>254</v>
      </c>
      <c r="F154" s="65" t="s">
        <v>254</v>
      </c>
      <c r="G154" s="11" t="s">
        <v>254</v>
      </c>
      <c r="H154" s="11" t="s">
        <v>254</v>
      </c>
      <c r="I154" s="11" t="s">
        <v>254</v>
      </c>
      <c r="J154" s="11" t="s">
        <v>254</v>
      </c>
      <c r="K154" s="11" t="s">
        <v>254</v>
      </c>
      <c r="L154" s="11" t="s">
        <v>254</v>
      </c>
      <c r="M154" s="14">
        <v>0</v>
      </c>
      <c r="N154" s="14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14">
        <v>0</v>
      </c>
      <c r="U154" s="14" t="s">
        <v>734</v>
      </c>
      <c r="V154" s="21" t="s">
        <v>254</v>
      </c>
      <c r="W154" s="8" t="s">
        <v>254</v>
      </c>
      <c r="X154" s="29" t="s">
        <v>254</v>
      </c>
      <c r="Y154" s="30" t="s">
        <v>254</v>
      </c>
    </row>
    <row r="155" ht="13.5">
      <c r="A155" s="2" t="s">
        <v>19</v>
      </c>
    </row>
  </sheetData>
  <sheetProtection insertRows="0"/>
  <mergeCells count="1">
    <mergeCell ref="A5:Y5"/>
  </mergeCells>
  <conditionalFormatting sqref="X8:Y154 E8:F154">
    <cfRule type="expression" priority="1" dxfId="0" stopIfTrue="1">
      <formula>SUM($G8:$L8)=1</formula>
    </cfRule>
  </conditionalFormatting>
  <conditionalFormatting sqref="V8:W154">
    <cfRule type="cellIs" priority="2" dxfId="1" operator="equal" stopIfTrue="1">
      <formula>"W"</formula>
    </cfRule>
  </conditionalFormatting>
  <printOptions/>
  <pageMargins left="0.47" right="0.32" top="0.31" bottom="0.59" header="0.22" footer="0.59"/>
  <pageSetup fitToHeight="5" fitToWidth="1" horizontalDpi="360" verticalDpi="36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8">
    <tabColor indexed="53"/>
    <pageSetUpPr fitToPage="1"/>
  </sheetPr>
  <dimension ref="A1:Y155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1.421875" style="2" customWidth="1"/>
    <col min="2" max="2" width="7.57421875" style="2" hidden="1" customWidth="1"/>
    <col min="3" max="3" width="6.7109375" style="2" bestFit="1" customWidth="1"/>
    <col min="4" max="4" width="6.7109375" style="2" hidden="1" customWidth="1"/>
    <col min="5" max="5" width="7.8515625" style="3" bestFit="1" customWidth="1"/>
    <col min="6" max="6" width="12.00390625" style="3" hidden="1" customWidth="1"/>
    <col min="7" max="14" width="6.7109375" style="2" hidden="1" customWidth="1"/>
    <col min="15" max="20" width="6.8515625" style="2" hidden="1" customWidth="1"/>
    <col min="21" max="21" width="6.7109375" style="2" hidden="1" customWidth="1"/>
    <col min="22" max="22" width="5.57421875" style="55" customWidth="1"/>
    <col min="23" max="23" width="4.421875" style="2" hidden="1" customWidth="1"/>
    <col min="24" max="24" width="40.7109375" style="2" customWidth="1"/>
    <col min="25" max="25" width="39.421875" style="2" bestFit="1" customWidth="1"/>
    <col min="26" max="16384" width="11.421875" style="2" customWidth="1"/>
  </cols>
  <sheetData>
    <row r="1" spans="1:23" ht="13.5">
      <c r="A1" s="1" t="s">
        <v>227</v>
      </c>
      <c r="W1" s="3"/>
    </row>
    <row r="2" spans="1:23" s="1" customFormat="1" ht="13.5">
      <c r="A2" s="1" t="s">
        <v>27</v>
      </c>
      <c r="C2" s="1" t="s">
        <v>40</v>
      </c>
      <c r="V2" s="57"/>
      <c r="W2" s="58"/>
    </row>
    <row r="3" spans="1:24" ht="13.5">
      <c r="A3" s="89" t="s">
        <v>14</v>
      </c>
      <c r="E3" s="89">
        <v>2002</v>
      </c>
      <c r="V3" s="89">
        <v>2003</v>
      </c>
      <c r="W3" s="3"/>
      <c r="X3" s="92">
        <v>2004</v>
      </c>
    </row>
    <row r="4" spans="1:23" ht="13.5">
      <c r="A4" s="89"/>
      <c r="B4" s="89"/>
      <c r="C4" s="89"/>
      <c r="D4" s="90"/>
      <c r="W4" s="3"/>
    </row>
    <row r="5" spans="1:25" ht="18" customHeight="1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5" customHeight="1">
      <c r="A6" s="59" t="s">
        <v>3</v>
      </c>
      <c r="B6" s="60" t="s">
        <v>30</v>
      </c>
      <c r="C6" s="71" t="s">
        <v>30</v>
      </c>
      <c r="D6" s="71" t="s">
        <v>30</v>
      </c>
      <c r="E6" s="60" t="s">
        <v>30</v>
      </c>
      <c r="F6" s="67" t="s">
        <v>33</v>
      </c>
      <c r="G6" s="68" t="s">
        <v>30</v>
      </c>
      <c r="H6" s="68" t="s">
        <v>30</v>
      </c>
      <c r="I6" s="68" t="s">
        <v>30</v>
      </c>
      <c r="J6" s="68" t="s">
        <v>30</v>
      </c>
      <c r="K6" s="68" t="s">
        <v>30</v>
      </c>
      <c r="L6" s="68" t="s">
        <v>30</v>
      </c>
      <c r="M6" s="68" t="s">
        <v>32</v>
      </c>
      <c r="N6" s="68" t="s">
        <v>31</v>
      </c>
      <c r="O6" s="68" t="s">
        <v>31</v>
      </c>
      <c r="P6" s="68" t="s">
        <v>31</v>
      </c>
      <c r="Q6" s="68" t="s">
        <v>31</v>
      </c>
      <c r="R6" s="68" t="s">
        <v>31</v>
      </c>
      <c r="S6" s="68" t="s">
        <v>31</v>
      </c>
      <c r="T6" s="68" t="s">
        <v>31</v>
      </c>
      <c r="U6" s="68" t="s">
        <v>25</v>
      </c>
      <c r="V6" s="70" t="s">
        <v>24</v>
      </c>
      <c r="W6" s="61" t="s">
        <v>4</v>
      </c>
      <c r="X6" s="62" t="s">
        <v>1</v>
      </c>
      <c r="Y6" s="63" t="s">
        <v>2</v>
      </c>
    </row>
    <row r="7" spans="1:25" ht="13.5">
      <c r="A7" s="98"/>
      <c r="B7" s="99" t="s">
        <v>28</v>
      </c>
      <c r="C7" s="99" t="s">
        <v>5</v>
      </c>
      <c r="D7" s="99" t="s">
        <v>6</v>
      </c>
      <c r="E7" s="99" t="s">
        <v>29</v>
      </c>
      <c r="F7" s="100"/>
      <c r="G7" s="101" t="s">
        <v>695</v>
      </c>
      <c r="H7" s="101" t="s">
        <v>696</v>
      </c>
      <c r="I7" s="101" t="s">
        <v>697</v>
      </c>
      <c r="J7" s="69" t="s">
        <v>698</v>
      </c>
      <c r="K7" s="69" t="s">
        <v>699</v>
      </c>
      <c r="L7" s="69" t="s">
        <v>700</v>
      </c>
      <c r="M7" s="69" t="s">
        <v>5</v>
      </c>
      <c r="N7" s="69" t="s">
        <v>6</v>
      </c>
      <c r="O7" s="69" t="s">
        <v>695</v>
      </c>
      <c r="P7" s="69" t="s">
        <v>696</v>
      </c>
      <c r="Q7" s="69" t="s">
        <v>697</v>
      </c>
      <c r="R7" s="69" t="s">
        <v>698</v>
      </c>
      <c r="S7" s="69" t="s">
        <v>699</v>
      </c>
      <c r="T7" s="69" t="s">
        <v>700</v>
      </c>
      <c r="U7" s="69"/>
      <c r="V7" s="102"/>
      <c r="W7" s="103"/>
      <c r="X7" s="104"/>
      <c r="Y7" s="105"/>
    </row>
    <row r="8" spans="1:25" ht="13.5">
      <c r="A8" s="106">
        <v>514</v>
      </c>
      <c r="B8" s="56">
        <v>1</v>
      </c>
      <c r="C8" s="56">
        <v>1</v>
      </c>
      <c r="D8" s="56" t="s">
        <v>254</v>
      </c>
      <c r="E8" s="65">
        <v>1</v>
      </c>
      <c r="F8" s="65" t="s">
        <v>735</v>
      </c>
      <c r="G8" s="10">
        <v>1</v>
      </c>
      <c r="H8" s="10" t="s">
        <v>254</v>
      </c>
      <c r="I8" s="10" t="s">
        <v>254</v>
      </c>
      <c r="J8" s="10" t="s">
        <v>254</v>
      </c>
      <c r="K8" s="10" t="s">
        <v>254</v>
      </c>
      <c r="L8" s="10" t="s">
        <v>254</v>
      </c>
      <c r="M8" s="14">
        <v>1</v>
      </c>
      <c r="N8" s="14">
        <v>0</v>
      </c>
      <c r="O8" s="14">
        <v>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 t="s">
        <v>695</v>
      </c>
      <c r="V8" s="20">
        <v>2002</v>
      </c>
      <c r="W8" s="6" t="s">
        <v>5</v>
      </c>
      <c r="X8" s="29" t="s">
        <v>168</v>
      </c>
      <c r="Y8" s="107" t="s">
        <v>264</v>
      </c>
    </row>
    <row r="9" spans="1:25" ht="13.5">
      <c r="A9" s="106">
        <v>421</v>
      </c>
      <c r="B9" s="56">
        <v>2</v>
      </c>
      <c r="C9" s="56">
        <v>2</v>
      </c>
      <c r="D9" s="56" t="s">
        <v>254</v>
      </c>
      <c r="E9" s="65">
        <v>2</v>
      </c>
      <c r="F9" s="65" t="s">
        <v>736</v>
      </c>
      <c r="G9" s="10">
        <v>2</v>
      </c>
      <c r="H9" s="10" t="s">
        <v>254</v>
      </c>
      <c r="I9" s="10" t="s">
        <v>254</v>
      </c>
      <c r="J9" s="10" t="s">
        <v>254</v>
      </c>
      <c r="K9" s="10" t="s">
        <v>254</v>
      </c>
      <c r="L9" s="10" t="s">
        <v>254</v>
      </c>
      <c r="M9" s="14">
        <v>1</v>
      </c>
      <c r="N9" s="14">
        <v>0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 t="s">
        <v>695</v>
      </c>
      <c r="V9" s="20">
        <v>2002</v>
      </c>
      <c r="W9" s="6" t="s">
        <v>5</v>
      </c>
      <c r="X9" s="29" t="s">
        <v>150</v>
      </c>
      <c r="Y9" s="107" t="s">
        <v>230</v>
      </c>
    </row>
    <row r="10" spans="1:25" ht="13.5">
      <c r="A10" s="106">
        <v>512</v>
      </c>
      <c r="B10" s="56">
        <v>3</v>
      </c>
      <c r="C10" s="56">
        <v>3</v>
      </c>
      <c r="D10" s="56" t="s">
        <v>254</v>
      </c>
      <c r="E10" s="65">
        <v>3</v>
      </c>
      <c r="F10" s="65" t="s">
        <v>737</v>
      </c>
      <c r="G10" s="10">
        <v>3</v>
      </c>
      <c r="H10" s="10" t="s">
        <v>254</v>
      </c>
      <c r="I10" s="10" t="s">
        <v>254</v>
      </c>
      <c r="J10" s="10" t="s">
        <v>254</v>
      </c>
      <c r="K10" s="10" t="s">
        <v>254</v>
      </c>
      <c r="L10" s="10" t="s">
        <v>254</v>
      </c>
      <c r="M10" s="14">
        <v>1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 t="s">
        <v>695</v>
      </c>
      <c r="V10" s="20">
        <v>2002</v>
      </c>
      <c r="W10" s="6" t="s">
        <v>5</v>
      </c>
      <c r="X10" s="29" t="s">
        <v>390</v>
      </c>
      <c r="Y10" s="107" t="s">
        <v>264</v>
      </c>
    </row>
    <row r="11" spans="1:25" ht="13.5">
      <c r="A11" s="106">
        <v>484</v>
      </c>
      <c r="B11" s="56">
        <v>4</v>
      </c>
      <c r="C11" s="56">
        <v>4</v>
      </c>
      <c r="D11" s="56" t="s">
        <v>254</v>
      </c>
      <c r="E11" s="65">
        <v>4</v>
      </c>
      <c r="F11" s="65" t="s">
        <v>738</v>
      </c>
      <c r="G11" s="10">
        <v>4</v>
      </c>
      <c r="H11" s="10" t="s">
        <v>254</v>
      </c>
      <c r="I11" s="10" t="s">
        <v>254</v>
      </c>
      <c r="J11" s="10" t="s">
        <v>254</v>
      </c>
      <c r="K11" s="10" t="s">
        <v>254</v>
      </c>
      <c r="L11" s="10" t="s">
        <v>254</v>
      </c>
      <c r="M11" s="14">
        <v>1</v>
      </c>
      <c r="N11" s="14">
        <v>0</v>
      </c>
      <c r="O11" s="14">
        <v>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 t="s">
        <v>695</v>
      </c>
      <c r="V11" s="20">
        <v>2002</v>
      </c>
      <c r="W11" s="6" t="s">
        <v>5</v>
      </c>
      <c r="X11" s="29" t="s">
        <v>377</v>
      </c>
      <c r="Y11" s="107" t="s">
        <v>104</v>
      </c>
    </row>
    <row r="12" spans="1:25" ht="13.5">
      <c r="A12" s="106">
        <v>422</v>
      </c>
      <c r="B12" s="56">
        <v>5</v>
      </c>
      <c r="C12" s="56">
        <v>5</v>
      </c>
      <c r="D12" s="56" t="s">
        <v>254</v>
      </c>
      <c r="E12" s="65">
        <v>1</v>
      </c>
      <c r="F12" s="65" t="s">
        <v>739</v>
      </c>
      <c r="G12" s="10" t="s">
        <v>254</v>
      </c>
      <c r="H12" s="10" t="s">
        <v>254</v>
      </c>
      <c r="I12" s="10">
        <v>1</v>
      </c>
      <c r="J12" s="10" t="s">
        <v>254</v>
      </c>
      <c r="K12" s="10" t="s">
        <v>254</v>
      </c>
      <c r="L12" s="10" t="s">
        <v>254</v>
      </c>
      <c r="M12" s="14">
        <v>1</v>
      </c>
      <c r="N12" s="14">
        <v>0</v>
      </c>
      <c r="O12" s="14">
        <v>0</v>
      </c>
      <c r="P12" s="14">
        <v>0</v>
      </c>
      <c r="Q12" s="14">
        <v>1</v>
      </c>
      <c r="R12" s="14">
        <v>0</v>
      </c>
      <c r="S12" s="14">
        <v>0</v>
      </c>
      <c r="T12" s="14">
        <v>0</v>
      </c>
      <c r="U12" s="14" t="s">
        <v>697</v>
      </c>
      <c r="V12" s="20">
        <v>2004</v>
      </c>
      <c r="W12" s="6" t="s">
        <v>5</v>
      </c>
      <c r="X12" s="29" t="s">
        <v>223</v>
      </c>
      <c r="Y12" s="107" t="s">
        <v>230</v>
      </c>
    </row>
    <row r="13" spans="1:25" ht="13.5">
      <c r="A13" s="106">
        <v>434</v>
      </c>
      <c r="B13" s="56">
        <v>6</v>
      </c>
      <c r="C13" s="56">
        <v>6</v>
      </c>
      <c r="D13" s="56" t="s">
        <v>254</v>
      </c>
      <c r="E13" s="65">
        <v>5</v>
      </c>
      <c r="F13" s="65" t="s">
        <v>740</v>
      </c>
      <c r="G13" s="10">
        <v>5</v>
      </c>
      <c r="H13" s="10" t="s">
        <v>254</v>
      </c>
      <c r="I13" s="10" t="s">
        <v>254</v>
      </c>
      <c r="J13" s="10" t="s">
        <v>254</v>
      </c>
      <c r="K13" s="10" t="s">
        <v>254</v>
      </c>
      <c r="L13" s="10" t="s">
        <v>254</v>
      </c>
      <c r="M13" s="14">
        <v>1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 t="s">
        <v>695</v>
      </c>
      <c r="V13" s="20">
        <v>2002</v>
      </c>
      <c r="W13" s="6" t="s">
        <v>5</v>
      </c>
      <c r="X13" s="29" t="s">
        <v>352</v>
      </c>
      <c r="Y13" s="107" t="s">
        <v>104</v>
      </c>
    </row>
    <row r="14" spans="1:25" ht="13.5">
      <c r="A14" s="106">
        <v>559</v>
      </c>
      <c r="B14" s="56">
        <v>7</v>
      </c>
      <c r="C14" s="56">
        <v>7</v>
      </c>
      <c r="D14" s="56" t="s">
        <v>254</v>
      </c>
      <c r="E14" s="65">
        <v>6</v>
      </c>
      <c r="F14" s="65" t="s">
        <v>741</v>
      </c>
      <c r="G14" s="10">
        <v>6</v>
      </c>
      <c r="H14" s="10" t="s">
        <v>254</v>
      </c>
      <c r="I14" s="10" t="s">
        <v>254</v>
      </c>
      <c r="J14" s="10" t="s">
        <v>254</v>
      </c>
      <c r="K14" s="10" t="s">
        <v>254</v>
      </c>
      <c r="L14" s="10" t="s">
        <v>254</v>
      </c>
      <c r="M14" s="14">
        <v>1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 t="s">
        <v>695</v>
      </c>
      <c r="V14" s="20">
        <v>2002</v>
      </c>
      <c r="W14" s="6" t="s">
        <v>5</v>
      </c>
      <c r="X14" s="29" t="s">
        <v>568</v>
      </c>
      <c r="Y14" s="107" t="s">
        <v>569</v>
      </c>
    </row>
    <row r="15" spans="1:25" ht="13.5">
      <c r="A15" s="106">
        <v>558</v>
      </c>
      <c r="B15" s="56">
        <v>8</v>
      </c>
      <c r="C15" s="56">
        <v>8</v>
      </c>
      <c r="D15" s="56" t="s">
        <v>254</v>
      </c>
      <c r="E15" s="65">
        <v>7</v>
      </c>
      <c r="F15" s="65" t="s">
        <v>742</v>
      </c>
      <c r="G15" s="10">
        <v>7</v>
      </c>
      <c r="H15" s="10" t="s">
        <v>254</v>
      </c>
      <c r="I15" s="10" t="s">
        <v>254</v>
      </c>
      <c r="J15" s="10" t="s">
        <v>254</v>
      </c>
      <c r="K15" s="10" t="s">
        <v>254</v>
      </c>
      <c r="L15" s="10" t="s">
        <v>254</v>
      </c>
      <c r="M15" s="14">
        <v>1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 t="s">
        <v>695</v>
      </c>
      <c r="V15" s="20">
        <v>2002</v>
      </c>
      <c r="W15" s="6" t="s">
        <v>5</v>
      </c>
      <c r="X15" s="29" t="s">
        <v>570</v>
      </c>
      <c r="Y15" s="107" t="s">
        <v>569</v>
      </c>
    </row>
    <row r="16" spans="1:25" ht="13.5">
      <c r="A16" s="106">
        <v>551</v>
      </c>
      <c r="B16" s="56">
        <v>9</v>
      </c>
      <c r="C16" s="56">
        <v>9</v>
      </c>
      <c r="D16" s="56" t="s">
        <v>254</v>
      </c>
      <c r="E16" s="65">
        <v>1</v>
      </c>
      <c r="F16" s="65" t="s">
        <v>743</v>
      </c>
      <c r="G16" s="10" t="s">
        <v>254</v>
      </c>
      <c r="H16" s="10">
        <v>1</v>
      </c>
      <c r="I16" s="10" t="s">
        <v>254</v>
      </c>
      <c r="J16" s="10" t="s">
        <v>254</v>
      </c>
      <c r="K16" s="10" t="s">
        <v>254</v>
      </c>
      <c r="L16" s="10" t="s">
        <v>254</v>
      </c>
      <c r="M16" s="14">
        <v>1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 t="s">
        <v>696</v>
      </c>
      <c r="V16" s="20">
        <v>2003</v>
      </c>
      <c r="W16" s="6" t="s">
        <v>5</v>
      </c>
      <c r="X16" s="29" t="s">
        <v>556</v>
      </c>
      <c r="Y16" s="107" t="s">
        <v>555</v>
      </c>
    </row>
    <row r="17" spans="1:25" ht="13.5">
      <c r="A17" s="106">
        <v>511</v>
      </c>
      <c r="B17" s="56">
        <v>10</v>
      </c>
      <c r="C17" s="56">
        <v>10</v>
      </c>
      <c r="D17" s="56" t="s">
        <v>254</v>
      </c>
      <c r="E17" s="65">
        <v>2</v>
      </c>
      <c r="F17" s="65" t="s">
        <v>744</v>
      </c>
      <c r="G17" s="10" t="s">
        <v>254</v>
      </c>
      <c r="H17" s="10">
        <v>2</v>
      </c>
      <c r="I17" s="10" t="s">
        <v>254</v>
      </c>
      <c r="J17" s="10" t="s">
        <v>254</v>
      </c>
      <c r="K17" s="10" t="s">
        <v>254</v>
      </c>
      <c r="L17" s="10" t="s">
        <v>254</v>
      </c>
      <c r="M17" s="14">
        <v>1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4">
        <v>0</v>
      </c>
      <c r="U17" s="14" t="s">
        <v>696</v>
      </c>
      <c r="V17" s="20">
        <v>2003</v>
      </c>
      <c r="W17" s="6" t="s">
        <v>5</v>
      </c>
      <c r="X17" s="29" t="s">
        <v>167</v>
      </c>
      <c r="Y17" s="107" t="s">
        <v>264</v>
      </c>
    </row>
    <row r="18" spans="1:25" ht="13.5">
      <c r="A18" s="106">
        <v>459</v>
      </c>
      <c r="B18" s="56">
        <v>11</v>
      </c>
      <c r="C18" s="56">
        <v>11</v>
      </c>
      <c r="D18" s="56" t="s">
        <v>254</v>
      </c>
      <c r="E18" s="65">
        <v>2</v>
      </c>
      <c r="F18" s="65" t="s">
        <v>745</v>
      </c>
      <c r="G18" s="10" t="s">
        <v>254</v>
      </c>
      <c r="H18" s="10" t="s">
        <v>254</v>
      </c>
      <c r="I18" s="10">
        <v>2</v>
      </c>
      <c r="J18" s="10" t="s">
        <v>254</v>
      </c>
      <c r="K18" s="10" t="s">
        <v>254</v>
      </c>
      <c r="L18" s="10" t="s">
        <v>254</v>
      </c>
      <c r="M18" s="14">
        <v>1</v>
      </c>
      <c r="N18" s="14">
        <v>0</v>
      </c>
      <c r="O18" s="14">
        <v>0</v>
      </c>
      <c r="P18" s="14">
        <v>0</v>
      </c>
      <c r="Q18" s="14">
        <v>1</v>
      </c>
      <c r="R18" s="14">
        <v>0</v>
      </c>
      <c r="S18" s="14">
        <v>0</v>
      </c>
      <c r="T18" s="14">
        <v>0</v>
      </c>
      <c r="U18" s="14" t="s">
        <v>697</v>
      </c>
      <c r="V18" s="20">
        <v>2004</v>
      </c>
      <c r="W18" s="6" t="s">
        <v>5</v>
      </c>
      <c r="X18" s="29" t="s">
        <v>364</v>
      </c>
      <c r="Y18" s="107" t="s">
        <v>63</v>
      </c>
    </row>
    <row r="19" spans="1:25" ht="13.5">
      <c r="A19" s="106">
        <v>435</v>
      </c>
      <c r="B19" s="56">
        <v>12</v>
      </c>
      <c r="C19" s="56">
        <v>12</v>
      </c>
      <c r="D19" s="56" t="s">
        <v>254</v>
      </c>
      <c r="E19" s="65">
        <v>3</v>
      </c>
      <c r="F19" s="65" t="s">
        <v>746</v>
      </c>
      <c r="G19" s="10" t="s">
        <v>254</v>
      </c>
      <c r="H19" s="10">
        <v>3</v>
      </c>
      <c r="I19" s="10" t="s">
        <v>254</v>
      </c>
      <c r="J19" s="10" t="s">
        <v>254</v>
      </c>
      <c r="K19" s="10" t="s">
        <v>254</v>
      </c>
      <c r="L19" s="10" t="s">
        <v>254</v>
      </c>
      <c r="M19" s="14">
        <v>1</v>
      </c>
      <c r="N19" s="14">
        <v>0</v>
      </c>
      <c r="O19" s="14">
        <v>0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 t="s">
        <v>696</v>
      </c>
      <c r="V19" s="20">
        <v>2003</v>
      </c>
      <c r="W19" s="6" t="s">
        <v>5</v>
      </c>
      <c r="X19" s="29" t="s">
        <v>353</v>
      </c>
      <c r="Y19" s="107" t="s">
        <v>104</v>
      </c>
    </row>
    <row r="20" spans="1:25" ht="13.5">
      <c r="A20" s="106">
        <v>568</v>
      </c>
      <c r="B20" s="56">
        <v>13</v>
      </c>
      <c r="C20" s="56">
        <v>13</v>
      </c>
      <c r="D20" s="56" t="s">
        <v>254</v>
      </c>
      <c r="E20" s="65">
        <v>0</v>
      </c>
      <c r="F20" s="65" t="s">
        <v>747</v>
      </c>
      <c r="G20" s="10" t="s">
        <v>254</v>
      </c>
      <c r="H20" s="10" t="s">
        <v>254</v>
      </c>
      <c r="I20" s="10" t="s">
        <v>254</v>
      </c>
      <c r="J20" s="10" t="s">
        <v>254</v>
      </c>
      <c r="K20" s="10" t="s">
        <v>254</v>
      </c>
      <c r="L20" s="10" t="s">
        <v>254</v>
      </c>
      <c r="M20" s="14">
        <v>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 t="s">
        <v>748</v>
      </c>
      <c r="V20" s="20">
        <v>2001</v>
      </c>
      <c r="W20" s="6" t="s">
        <v>5</v>
      </c>
      <c r="X20" s="29" t="s">
        <v>693</v>
      </c>
      <c r="Y20" s="107" t="s">
        <v>63</v>
      </c>
    </row>
    <row r="21" spans="1:25" ht="13.5">
      <c r="A21" s="106">
        <v>444</v>
      </c>
      <c r="B21" s="56">
        <v>14</v>
      </c>
      <c r="C21" s="56">
        <v>14</v>
      </c>
      <c r="D21" s="56" t="s">
        <v>254</v>
      </c>
      <c r="E21" s="65">
        <v>4</v>
      </c>
      <c r="F21" s="65" t="s">
        <v>749</v>
      </c>
      <c r="G21" s="10" t="s">
        <v>254</v>
      </c>
      <c r="H21" s="10">
        <v>4</v>
      </c>
      <c r="I21" s="10" t="s">
        <v>254</v>
      </c>
      <c r="J21" s="10" t="s">
        <v>254</v>
      </c>
      <c r="K21" s="10" t="s">
        <v>254</v>
      </c>
      <c r="L21" s="10" t="s">
        <v>254</v>
      </c>
      <c r="M21" s="14">
        <v>1</v>
      </c>
      <c r="N21" s="14">
        <v>0</v>
      </c>
      <c r="O21" s="14">
        <v>0</v>
      </c>
      <c r="P21" s="14">
        <v>1</v>
      </c>
      <c r="Q21" s="14">
        <v>0</v>
      </c>
      <c r="R21" s="14">
        <v>0</v>
      </c>
      <c r="S21" s="14">
        <v>0</v>
      </c>
      <c r="T21" s="14">
        <v>0</v>
      </c>
      <c r="U21" s="14" t="s">
        <v>696</v>
      </c>
      <c r="V21" s="20">
        <v>2003</v>
      </c>
      <c r="W21" s="6" t="s">
        <v>5</v>
      </c>
      <c r="X21" s="29" t="s">
        <v>358</v>
      </c>
      <c r="Y21" s="107" t="s">
        <v>104</v>
      </c>
    </row>
    <row r="22" spans="1:25" ht="13.5">
      <c r="A22" s="106">
        <v>542</v>
      </c>
      <c r="B22" s="56">
        <v>15</v>
      </c>
      <c r="C22" s="56">
        <v>15</v>
      </c>
      <c r="D22" s="56" t="s">
        <v>254</v>
      </c>
      <c r="E22" s="65">
        <v>3</v>
      </c>
      <c r="F22" s="65" t="s">
        <v>750</v>
      </c>
      <c r="G22" s="10" t="s">
        <v>254</v>
      </c>
      <c r="H22" s="10" t="s">
        <v>254</v>
      </c>
      <c r="I22" s="10">
        <v>3</v>
      </c>
      <c r="J22" s="10" t="s">
        <v>254</v>
      </c>
      <c r="K22" s="10" t="s">
        <v>254</v>
      </c>
      <c r="L22" s="10" t="s">
        <v>254</v>
      </c>
      <c r="M22" s="14">
        <v>1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 t="s">
        <v>697</v>
      </c>
      <c r="V22" s="20">
        <v>2004</v>
      </c>
      <c r="W22" s="6" t="s">
        <v>5</v>
      </c>
      <c r="X22" s="29" t="s">
        <v>486</v>
      </c>
      <c r="Y22" s="107" t="s">
        <v>487</v>
      </c>
    </row>
    <row r="23" spans="1:25" ht="13.5">
      <c r="A23" s="106">
        <v>556</v>
      </c>
      <c r="B23" s="56">
        <v>16</v>
      </c>
      <c r="C23" s="56">
        <v>16</v>
      </c>
      <c r="D23" s="56" t="s">
        <v>254</v>
      </c>
      <c r="E23" s="65">
        <v>4</v>
      </c>
      <c r="F23" s="65" t="s">
        <v>751</v>
      </c>
      <c r="G23" s="10" t="s">
        <v>254</v>
      </c>
      <c r="H23" s="10" t="s">
        <v>254</v>
      </c>
      <c r="I23" s="10">
        <v>4</v>
      </c>
      <c r="J23" s="10" t="s">
        <v>254</v>
      </c>
      <c r="K23" s="10" t="s">
        <v>254</v>
      </c>
      <c r="L23" s="10" t="s">
        <v>254</v>
      </c>
      <c r="M23" s="14">
        <v>1</v>
      </c>
      <c r="N23" s="14">
        <v>0</v>
      </c>
      <c r="O23" s="14">
        <v>0</v>
      </c>
      <c r="P23" s="14">
        <v>0</v>
      </c>
      <c r="Q23" s="14">
        <v>1</v>
      </c>
      <c r="R23" s="14">
        <v>0</v>
      </c>
      <c r="S23" s="14">
        <v>0</v>
      </c>
      <c r="T23" s="14">
        <v>0</v>
      </c>
      <c r="U23" s="14" t="s">
        <v>697</v>
      </c>
      <c r="V23" s="20">
        <v>2004</v>
      </c>
      <c r="W23" s="6" t="s">
        <v>5</v>
      </c>
      <c r="X23" s="29" t="s">
        <v>572</v>
      </c>
      <c r="Y23" s="107" t="s">
        <v>42</v>
      </c>
    </row>
    <row r="24" spans="1:25" ht="13.5">
      <c r="A24" s="106">
        <v>523</v>
      </c>
      <c r="B24" s="56">
        <v>17</v>
      </c>
      <c r="C24" s="56">
        <v>17</v>
      </c>
      <c r="D24" s="56" t="s">
        <v>254</v>
      </c>
      <c r="E24" s="65">
        <v>5</v>
      </c>
      <c r="F24" s="65" t="s">
        <v>752</v>
      </c>
      <c r="G24" s="10" t="s">
        <v>254</v>
      </c>
      <c r="H24" s="10" t="s">
        <v>254</v>
      </c>
      <c r="I24" s="10">
        <v>5</v>
      </c>
      <c r="J24" s="10" t="s">
        <v>254</v>
      </c>
      <c r="K24" s="10" t="s">
        <v>254</v>
      </c>
      <c r="L24" s="10" t="s">
        <v>254</v>
      </c>
      <c r="M24" s="14">
        <v>1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  <c r="T24" s="14">
        <v>0</v>
      </c>
      <c r="U24" s="14" t="s">
        <v>697</v>
      </c>
      <c r="V24" s="20">
        <v>2004</v>
      </c>
      <c r="W24" s="6" t="s">
        <v>5</v>
      </c>
      <c r="X24" s="29" t="s">
        <v>396</v>
      </c>
      <c r="Y24" s="107" t="s">
        <v>264</v>
      </c>
    </row>
    <row r="25" spans="1:25" ht="13.5">
      <c r="A25" s="106">
        <v>549</v>
      </c>
      <c r="B25" s="56">
        <v>18</v>
      </c>
      <c r="C25" s="56">
        <v>18</v>
      </c>
      <c r="D25" s="56" t="s">
        <v>254</v>
      </c>
      <c r="E25" s="65">
        <v>8</v>
      </c>
      <c r="F25" s="65" t="s">
        <v>753</v>
      </c>
      <c r="G25" s="10">
        <v>8</v>
      </c>
      <c r="H25" s="10" t="s">
        <v>254</v>
      </c>
      <c r="I25" s="10" t="s">
        <v>254</v>
      </c>
      <c r="J25" s="10" t="s">
        <v>254</v>
      </c>
      <c r="K25" s="10" t="s">
        <v>254</v>
      </c>
      <c r="L25" s="10" t="s">
        <v>254</v>
      </c>
      <c r="M25" s="14">
        <v>1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 t="s">
        <v>695</v>
      </c>
      <c r="V25" s="20">
        <v>2002</v>
      </c>
      <c r="W25" s="6" t="s">
        <v>5</v>
      </c>
      <c r="X25" s="29" t="s">
        <v>559</v>
      </c>
      <c r="Y25" s="107" t="s">
        <v>560</v>
      </c>
    </row>
    <row r="26" spans="1:25" ht="13.5">
      <c r="A26" s="106">
        <v>561</v>
      </c>
      <c r="B26" s="56">
        <v>19</v>
      </c>
      <c r="C26" s="56">
        <v>19</v>
      </c>
      <c r="D26" s="56" t="s">
        <v>254</v>
      </c>
      <c r="E26" s="65">
        <v>5</v>
      </c>
      <c r="F26" s="65" t="s">
        <v>754</v>
      </c>
      <c r="G26" s="10" t="s">
        <v>254</v>
      </c>
      <c r="H26" s="10">
        <v>5</v>
      </c>
      <c r="I26" s="10" t="s">
        <v>254</v>
      </c>
      <c r="J26" s="10" t="s">
        <v>254</v>
      </c>
      <c r="K26" s="10" t="s">
        <v>254</v>
      </c>
      <c r="L26" s="10" t="s">
        <v>254</v>
      </c>
      <c r="M26" s="14">
        <v>1</v>
      </c>
      <c r="N26" s="14">
        <v>0</v>
      </c>
      <c r="O26" s="14">
        <v>0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4" t="s">
        <v>696</v>
      </c>
      <c r="V26" s="20">
        <v>2003</v>
      </c>
      <c r="W26" s="6" t="s">
        <v>5</v>
      </c>
      <c r="X26" s="29" t="s">
        <v>521</v>
      </c>
      <c r="Y26" s="107" t="s">
        <v>92</v>
      </c>
    </row>
    <row r="27" spans="1:25" ht="13.5">
      <c r="A27" s="106">
        <v>519</v>
      </c>
      <c r="B27" s="56">
        <v>20</v>
      </c>
      <c r="C27" s="56">
        <v>20</v>
      </c>
      <c r="D27" s="56" t="s">
        <v>254</v>
      </c>
      <c r="E27" s="65">
        <v>6</v>
      </c>
      <c r="F27" s="65" t="s">
        <v>755</v>
      </c>
      <c r="G27" s="10" t="s">
        <v>254</v>
      </c>
      <c r="H27" s="10">
        <v>6</v>
      </c>
      <c r="I27" s="10" t="s">
        <v>254</v>
      </c>
      <c r="J27" s="10" t="s">
        <v>254</v>
      </c>
      <c r="K27" s="10" t="s">
        <v>254</v>
      </c>
      <c r="L27" s="10" t="s">
        <v>254</v>
      </c>
      <c r="M27" s="14">
        <v>1</v>
      </c>
      <c r="N27" s="14">
        <v>0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 t="s">
        <v>696</v>
      </c>
      <c r="V27" s="20">
        <v>2003</v>
      </c>
      <c r="W27" s="6" t="s">
        <v>5</v>
      </c>
      <c r="X27" s="29" t="s">
        <v>393</v>
      </c>
      <c r="Y27" s="107" t="s">
        <v>264</v>
      </c>
    </row>
    <row r="28" spans="1:25" ht="13.5">
      <c r="A28" s="106">
        <v>517</v>
      </c>
      <c r="B28" s="56">
        <v>21</v>
      </c>
      <c r="C28" s="56">
        <v>21</v>
      </c>
      <c r="D28" s="56" t="s">
        <v>254</v>
      </c>
      <c r="E28" s="65">
        <v>6</v>
      </c>
      <c r="F28" s="65" t="s">
        <v>756</v>
      </c>
      <c r="G28" s="10" t="s">
        <v>254</v>
      </c>
      <c r="H28" s="10" t="s">
        <v>254</v>
      </c>
      <c r="I28" s="10">
        <v>6</v>
      </c>
      <c r="J28" s="10" t="s">
        <v>254</v>
      </c>
      <c r="K28" s="10" t="s">
        <v>254</v>
      </c>
      <c r="L28" s="10" t="s">
        <v>254</v>
      </c>
      <c r="M28" s="14">
        <v>1</v>
      </c>
      <c r="N28" s="14">
        <v>0</v>
      </c>
      <c r="O28" s="14">
        <v>0</v>
      </c>
      <c r="P28" s="14">
        <v>0</v>
      </c>
      <c r="Q28" s="14">
        <v>1</v>
      </c>
      <c r="R28" s="14">
        <v>0</v>
      </c>
      <c r="S28" s="14">
        <v>0</v>
      </c>
      <c r="T28" s="14">
        <v>0</v>
      </c>
      <c r="U28" s="14" t="s">
        <v>697</v>
      </c>
      <c r="V28" s="20">
        <v>2004</v>
      </c>
      <c r="W28" s="6" t="s">
        <v>5</v>
      </c>
      <c r="X28" s="29" t="s">
        <v>391</v>
      </c>
      <c r="Y28" s="107" t="s">
        <v>264</v>
      </c>
    </row>
    <row r="29" spans="1:25" ht="13.5">
      <c r="A29" s="106">
        <v>482</v>
      </c>
      <c r="B29" s="56">
        <v>22</v>
      </c>
      <c r="C29" s="56">
        <v>22</v>
      </c>
      <c r="D29" s="56" t="s">
        <v>254</v>
      </c>
      <c r="E29" s="65">
        <v>7</v>
      </c>
      <c r="F29" s="65" t="s">
        <v>757</v>
      </c>
      <c r="G29" s="10" t="s">
        <v>254</v>
      </c>
      <c r="H29" s="10" t="s">
        <v>254</v>
      </c>
      <c r="I29" s="10">
        <v>7</v>
      </c>
      <c r="J29" s="10" t="s">
        <v>254</v>
      </c>
      <c r="K29" s="10" t="s">
        <v>254</v>
      </c>
      <c r="L29" s="10" t="s">
        <v>254</v>
      </c>
      <c r="M29" s="14">
        <v>1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0</v>
      </c>
      <c r="U29" s="14" t="s">
        <v>697</v>
      </c>
      <c r="V29" s="20">
        <v>2004</v>
      </c>
      <c r="W29" s="6" t="s">
        <v>5</v>
      </c>
      <c r="X29" s="29" t="s">
        <v>374</v>
      </c>
      <c r="Y29" s="107" t="s">
        <v>375</v>
      </c>
    </row>
    <row r="30" spans="1:25" ht="13.5">
      <c r="A30" s="106">
        <v>552</v>
      </c>
      <c r="B30" s="56">
        <v>23</v>
      </c>
      <c r="C30" s="56">
        <v>23</v>
      </c>
      <c r="D30" s="56" t="s">
        <v>254</v>
      </c>
      <c r="E30" s="65">
        <v>8</v>
      </c>
      <c r="F30" s="65" t="s">
        <v>758</v>
      </c>
      <c r="G30" s="10" t="s">
        <v>254</v>
      </c>
      <c r="H30" s="10" t="s">
        <v>254</v>
      </c>
      <c r="I30" s="10">
        <v>8</v>
      </c>
      <c r="J30" s="10" t="s">
        <v>254</v>
      </c>
      <c r="K30" s="10" t="s">
        <v>254</v>
      </c>
      <c r="L30" s="10" t="s">
        <v>254</v>
      </c>
      <c r="M30" s="14">
        <v>1</v>
      </c>
      <c r="N30" s="14">
        <v>0</v>
      </c>
      <c r="O30" s="14">
        <v>0</v>
      </c>
      <c r="P30" s="14">
        <v>0</v>
      </c>
      <c r="Q30" s="14">
        <v>1</v>
      </c>
      <c r="R30" s="14">
        <v>0</v>
      </c>
      <c r="S30" s="14">
        <v>0</v>
      </c>
      <c r="T30" s="14">
        <v>0</v>
      </c>
      <c r="U30" s="14" t="s">
        <v>697</v>
      </c>
      <c r="V30" s="20">
        <v>2004</v>
      </c>
      <c r="W30" s="6" t="s">
        <v>5</v>
      </c>
      <c r="X30" s="29" t="s">
        <v>561</v>
      </c>
      <c r="Y30" s="107" t="s">
        <v>562</v>
      </c>
    </row>
    <row r="31" spans="1:25" ht="13.5">
      <c r="A31" s="106">
        <v>520</v>
      </c>
      <c r="B31" s="56">
        <v>24</v>
      </c>
      <c r="C31" s="56">
        <v>24</v>
      </c>
      <c r="D31" s="56" t="s">
        <v>254</v>
      </c>
      <c r="E31" s="65">
        <v>7</v>
      </c>
      <c r="F31" s="65" t="s">
        <v>759</v>
      </c>
      <c r="G31" s="10" t="s">
        <v>254</v>
      </c>
      <c r="H31" s="10">
        <v>7</v>
      </c>
      <c r="I31" s="10" t="s">
        <v>254</v>
      </c>
      <c r="J31" s="10" t="s">
        <v>254</v>
      </c>
      <c r="K31" s="10" t="s">
        <v>254</v>
      </c>
      <c r="L31" s="10" t="s">
        <v>254</v>
      </c>
      <c r="M31" s="14">
        <v>1</v>
      </c>
      <c r="N31" s="14">
        <v>0</v>
      </c>
      <c r="O31" s="14">
        <v>0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  <c r="U31" s="14" t="s">
        <v>696</v>
      </c>
      <c r="V31" s="20">
        <v>2003</v>
      </c>
      <c r="W31" s="6" t="s">
        <v>5</v>
      </c>
      <c r="X31" s="29" t="s">
        <v>169</v>
      </c>
      <c r="Y31" s="107" t="s">
        <v>264</v>
      </c>
    </row>
    <row r="32" spans="1:25" ht="13.5">
      <c r="A32" s="106"/>
      <c r="B32" s="56" t="s">
        <v>254</v>
      </c>
      <c r="C32" s="56" t="s">
        <v>254</v>
      </c>
      <c r="D32" s="56" t="s">
        <v>254</v>
      </c>
      <c r="E32" s="65" t="s">
        <v>254</v>
      </c>
      <c r="F32" s="65" t="s">
        <v>254</v>
      </c>
      <c r="G32" s="10" t="s">
        <v>254</v>
      </c>
      <c r="H32" s="10" t="s">
        <v>254</v>
      </c>
      <c r="I32" s="10" t="s">
        <v>254</v>
      </c>
      <c r="J32" s="10" t="s">
        <v>254</v>
      </c>
      <c r="K32" s="10" t="s">
        <v>254</v>
      </c>
      <c r="L32" s="10" t="s">
        <v>254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 t="s">
        <v>734</v>
      </c>
      <c r="V32" s="20" t="s">
        <v>254</v>
      </c>
      <c r="W32" s="6" t="s">
        <v>254</v>
      </c>
      <c r="X32" s="29" t="s">
        <v>254</v>
      </c>
      <c r="Y32" s="107" t="s">
        <v>254</v>
      </c>
    </row>
    <row r="33" spans="1:25" ht="13.5">
      <c r="A33" s="106"/>
      <c r="B33" s="56" t="s">
        <v>254</v>
      </c>
      <c r="C33" s="56" t="s">
        <v>254</v>
      </c>
      <c r="D33" s="56" t="s">
        <v>254</v>
      </c>
      <c r="E33" s="65" t="s">
        <v>254</v>
      </c>
      <c r="F33" s="65" t="s">
        <v>254</v>
      </c>
      <c r="G33" s="10" t="s">
        <v>254</v>
      </c>
      <c r="H33" s="10" t="s">
        <v>254</v>
      </c>
      <c r="I33" s="10" t="s">
        <v>254</v>
      </c>
      <c r="J33" s="10" t="s">
        <v>254</v>
      </c>
      <c r="K33" s="10" t="s">
        <v>254</v>
      </c>
      <c r="L33" s="10" t="s">
        <v>254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 t="s">
        <v>734</v>
      </c>
      <c r="V33" s="20" t="s">
        <v>254</v>
      </c>
      <c r="W33" s="6" t="s">
        <v>254</v>
      </c>
      <c r="X33" s="29" t="s">
        <v>254</v>
      </c>
      <c r="Y33" s="107" t="s">
        <v>254</v>
      </c>
    </row>
    <row r="34" spans="1:25" ht="13.5">
      <c r="A34" s="106"/>
      <c r="B34" s="56" t="s">
        <v>254</v>
      </c>
      <c r="C34" s="56" t="s">
        <v>254</v>
      </c>
      <c r="D34" s="56" t="s">
        <v>254</v>
      </c>
      <c r="E34" s="65" t="s">
        <v>254</v>
      </c>
      <c r="F34" s="65" t="s">
        <v>254</v>
      </c>
      <c r="G34" s="10" t="s">
        <v>254</v>
      </c>
      <c r="H34" s="10" t="s">
        <v>254</v>
      </c>
      <c r="I34" s="10" t="s">
        <v>254</v>
      </c>
      <c r="J34" s="10" t="s">
        <v>254</v>
      </c>
      <c r="K34" s="10" t="s">
        <v>254</v>
      </c>
      <c r="L34" s="10" t="s">
        <v>254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 t="s">
        <v>734</v>
      </c>
      <c r="V34" s="20" t="s">
        <v>254</v>
      </c>
      <c r="W34" s="6" t="s">
        <v>254</v>
      </c>
      <c r="X34" s="29" t="s">
        <v>254</v>
      </c>
      <c r="Y34" s="107" t="s">
        <v>254</v>
      </c>
    </row>
    <row r="35" spans="1:25" ht="13.5">
      <c r="A35" s="106"/>
      <c r="B35" s="56" t="s">
        <v>254</v>
      </c>
      <c r="C35" s="56" t="s">
        <v>254</v>
      </c>
      <c r="D35" s="56" t="s">
        <v>254</v>
      </c>
      <c r="E35" s="65" t="s">
        <v>254</v>
      </c>
      <c r="F35" s="65" t="s">
        <v>254</v>
      </c>
      <c r="G35" s="10" t="s">
        <v>254</v>
      </c>
      <c r="H35" s="10" t="s">
        <v>254</v>
      </c>
      <c r="I35" s="10" t="s">
        <v>254</v>
      </c>
      <c r="J35" s="10" t="s">
        <v>254</v>
      </c>
      <c r="K35" s="10" t="s">
        <v>254</v>
      </c>
      <c r="L35" s="10" t="s">
        <v>254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 t="s">
        <v>734</v>
      </c>
      <c r="V35" s="20" t="s">
        <v>254</v>
      </c>
      <c r="W35" s="6" t="s">
        <v>254</v>
      </c>
      <c r="X35" s="29" t="s">
        <v>254</v>
      </c>
      <c r="Y35" s="107" t="s">
        <v>254</v>
      </c>
    </row>
    <row r="36" spans="1:25" ht="13.5">
      <c r="A36" s="106"/>
      <c r="B36" s="56" t="s">
        <v>254</v>
      </c>
      <c r="C36" s="56" t="s">
        <v>254</v>
      </c>
      <c r="D36" s="56" t="s">
        <v>254</v>
      </c>
      <c r="E36" s="65" t="s">
        <v>254</v>
      </c>
      <c r="F36" s="65" t="s">
        <v>254</v>
      </c>
      <c r="G36" s="10" t="s">
        <v>254</v>
      </c>
      <c r="H36" s="10" t="s">
        <v>254</v>
      </c>
      <c r="I36" s="10" t="s">
        <v>254</v>
      </c>
      <c r="J36" s="10" t="s">
        <v>254</v>
      </c>
      <c r="K36" s="10" t="s">
        <v>254</v>
      </c>
      <c r="L36" s="10" t="s">
        <v>254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 t="s">
        <v>734</v>
      </c>
      <c r="V36" s="20" t="s">
        <v>254</v>
      </c>
      <c r="W36" s="6" t="s">
        <v>254</v>
      </c>
      <c r="X36" s="29" t="s">
        <v>254</v>
      </c>
      <c r="Y36" s="107" t="s">
        <v>254</v>
      </c>
    </row>
    <row r="37" spans="1:25" ht="13.5">
      <c r="A37" s="106"/>
      <c r="B37" s="56" t="s">
        <v>254</v>
      </c>
      <c r="C37" s="56" t="s">
        <v>254</v>
      </c>
      <c r="D37" s="56" t="s">
        <v>254</v>
      </c>
      <c r="E37" s="65" t="s">
        <v>254</v>
      </c>
      <c r="F37" s="65" t="s">
        <v>254</v>
      </c>
      <c r="G37" s="10" t="s">
        <v>254</v>
      </c>
      <c r="H37" s="10" t="s">
        <v>254</v>
      </c>
      <c r="I37" s="10" t="s">
        <v>254</v>
      </c>
      <c r="J37" s="10" t="s">
        <v>254</v>
      </c>
      <c r="K37" s="10" t="s">
        <v>254</v>
      </c>
      <c r="L37" s="10" t="s">
        <v>254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 t="s">
        <v>734</v>
      </c>
      <c r="V37" s="20" t="s">
        <v>254</v>
      </c>
      <c r="W37" s="6" t="s">
        <v>254</v>
      </c>
      <c r="X37" s="29" t="s">
        <v>254</v>
      </c>
      <c r="Y37" s="107" t="s">
        <v>254</v>
      </c>
    </row>
    <row r="38" spans="1:25" ht="13.5">
      <c r="A38" s="106"/>
      <c r="B38" s="56" t="s">
        <v>254</v>
      </c>
      <c r="C38" s="56" t="s">
        <v>254</v>
      </c>
      <c r="D38" s="56" t="s">
        <v>254</v>
      </c>
      <c r="E38" s="65" t="s">
        <v>254</v>
      </c>
      <c r="F38" s="65" t="s">
        <v>254</v>
      </c>
      <c r="G38" s="10" t="s">
        <v>254</v>
      </c>
      <c r="H38" s="10" t="s">
        <v>254</v>
      </c>
      <c r="I38" s="10" t="s">
        <v>254</v>
      </c>
      <c r="J38" s="10" t="s">
        <v>254</v>
      </c>
      <c r="K38" s="10" t="s">
        <v>254</v>
      </c>
      <c r="L38" s="10" t="s">
        <v>254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 t="s">
        <v>734</v>
      </c>
      <c r="V38" s="20" t="s">
        <v>254</v>
      </c>
      <c r="W38" s="6" t="s">
        <v>254</v>
      </c>
      <c r="X38" s="29" t="s">
        <v>254</v>
      </c>
      <c r="Y38" s="107" t="s">
        <v>254</v>
      </c>
    </row>
    <row r="39" spans="1:25" ht="13.5">
      <c r="A39" s="106"/>
      <c r="B39" s="56" t="s">
        <v>254</v>
      </c>
      <c r="C39" s="56" t="s">
        <v>254</v>
      </c>
      <c r="D39" s="56" t="s">
        <v>254</v>
      </c>
      <c r="E39" s="65" t="s">
        <v>254</v>
      </c>
      <c r="F39" s="65" t="s">
        <v>254</v>
      </c>
      <c r="G39" s="10" t="s">
        <v>254</v>
      </c>
      <c r="H39" s="10" t="s">
        <v>254</v>
      </c>
      <c r="I39" s="10" t="s">
        <v>254</v>
      </c>
      <c r="J39" s="10" t="s">
        <v>254</v>
      </c>
      <c r="K39" s="10" t="s">
        <v>254</v>
      </c>
      <c r="L39" s="10" t="s">
        <v>254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 t="s">
        <v>734</v>
      </c>
      <c r="V39" s="20" t="s">
        <v>254</v>
      </c>
      <c r="W39" s="6" t="s">
        <v>254</v>
      </c>
      <c r="X39" s="29" t="s">
        <v>254</v>
      </c>
      <c r="Y39" s="107" t="s">
        <v>254</v>
      </c>
    </row>
    <row r="40" spans="1:25" ht="13.5">
      <c r="A40" s="106"/>
      <c r="B40" s="56" t="s">
        <v>254</v>
      </c>
      <c r="C40" s="56" t="s">
        <v>254</v>
      </c>
      <c r="D40" s="56" t="s">
        <v>254</v>
      </c>
      <c r="E40" s="65" t="s">
        <v>254</v>
      </c>
      <c r="F40" s="65" t="s">
        <v>254</v>
      </c>
      <c r="G40" s="10" t="s">
        <v>254</v>
      </c>
      <c r="H40" s="10" t="s">
        <v>254</v>
      </c>
      <c r="I40" s="10" t="s">
        <v>254</v>
      </c>
      <c r="J40" s="10" t="s">
        <v>254</v>
      </c>
      <c r="K40" s="10" t="s">
        <v>254</v>
      </c>
      <c r="L40" s="10" t="s">
        <v>254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 t="s">
        <v>734</v>
      </c>
      <c r="V40" s="20" t="s">
        <v>254</v>
      </c>
      <c r="W40" s="6" t="s">
        <v>254</v>
      </c>
      <c r="X40" s="29" t="s">
        <v>254</v>
      </c>
      <c r="Y40" s="107" t="s">
        <v>254</v>
      </c>
    </row>
    <row r="41" spans="1:25" ht="13.5">
      <c r="A41" s="106"/>
      <c r="B41" s="56" t="s">
        <v>254</v>
      </c>
      <c r="C41" s="56" t="s">
        <v>254</v>
      </c>
      <c r="D41" s="56" t="s">
        <v>254</v>
      </c>
      <c r="E41" s="65" t="s">
        <v>254</v>
      </c>
      <c r="F41" s="65" t="s">
        <v>254</v>
      </c>
      <c r="G41" s="10" t="s">
        <v>254</v>
      </c>
      <c r="H41" s="10" t="s">
        <v>254</v>
      </c>
      <c r="I41" s="10" t="s">
        <v>254</v>
      </c>
      <c r="J41" s="10" t="s">
        <v>254</v>
      </c>
      <c r="K41" s="10" t="s">
        <v>254</v>
      </c>
      <c r="L41" s="10" t="s">
        <v>254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 t="s">
        <v>734</v>
      </c>
      <c r="V41" s="20" t="s">
        <v>254</v>
      </c>
      <c r="W41" s="6" t="s">
        <v>254</v>
      </c>
      <c r="X41" s="29" t="s">
        <v>254</v>
      </c>
      <c r="Y41" s="107" t="s">
        <v>254</v>
      </c>
    </row>
    <row r="42" spans="1:25" ht="13.5">
      <c r="A42" s="106"/>
      <c r="B42" s="56" t="s">
        <v>254</v>
      </c>
      <c r="C42" s="56" t="s">
        <v>254</v>
      </c>
      <c r="D42" s="56" t="s">
        <v>254</v>
      </c>
      <c r="E42" s="65" t="s">
        <v>254</v>
      </c>
      <c r="F42" s="65" t="s">
        <v>254</v>
      </c>
      <c r="G42" s="10" t="s">
        <v>254</v>
      </c>
      <c r="H42" s="10" t="s">
        <v>254</v>
      </c>
      <c r="I42" s="10" t="s">
        <v>254</v>
      </c>
      <c r="J42" s="10" t="s">
        <v>254</v>
      </c>
      <c r="K42" s="10" t="s">
        <v>254</v>
      </c>
      <c r="L42" s="10" t="s">
        <v>254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 t="s">
        <v>734</v>
      </c>
      <c r="V42" s="20" t="s">
        <v>254</v>
      </c>
      <c r="W42" s="6" t="s">
        <v>254</v>
      </c>
      <c r="X42" s="29" t="s">
        <v>254</v>
      </c>
      <c r="Y42" s="107" t="s">
        <v>254</v>
      </c>
    </row>
    <row r="43" spans="1:25" ht="13.5">
      <c r="A43" s="106"/>
      <c r="B43" s="56" t="s">
        <v>254</v>
      </c>
      <c r="C43" s="56" t="s">
        <v>254</v>
      </c>
      <c r="D43" s="56" t="s">
        <v>254</v>
      </c>
      <c r="E43" s="65" t="s">
        <v>254</v>
      </c>
      <c r="F43" s="65" t="s">
        <v>254</v>
      </c>
      <c r="G43" s="10" t="s">
        <v>254</v>
      </c>
      <c r="H43" s="10" t="s">
        <v>254</v>
      </c>
      <c r="I43" s="10" t="s">
        <v>254</v>
      </c>
      <c r="J43" s="10" t="s">
        <v>254</v>
      </c>
      <c r="K43" s="10" t="s">
        <v>254</v>
      </c>
      <c r="L43" s="10" t="s">
        <v>254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 t="s">
        <v>734</v>
      </c>
      <c r="V43" s="20" t="s">
        <v>254</v>
      </c>
      <c r="W43" s="6" t="s">
        <v>254</v>
      </c>
      <c r="X43" s="29" t="s">
        <v>254</v>
      </c>
      <c r="Y43" s="107" t="s">
        <v>254</v>
      </c>
    </row>
    <row r="44" spans="1:25" ht="13.5">
      <c r="A44" s="106"/>
      <c r="B44" s="56" t="s">
        <v>254</v>
      </c>
      <c r="C44" s="56" t="s">
        <v>254</v>
      </c>
      <c r="D44" s="56" t="s">
        <v>254</v>
      </c>
      <c r="E44" s="65" t="s">
        <v>254</v>
      </c>
      <c r="F44" s="65" t="s">
        <v>254</v>
      </c>
      <c r="G44" s="10" t="s">
        <v>254</v>
      </c>
      <c r="H44" s="10" t="s">
        <v>254</v>
      </c>
      <c r="I44" s="10" t="s">
        <v>254</v>
      </c>
      <c r="J44" s="10" t="s">
        <v>254</v>
      </c>
      <c r="K44" s="10" t="s">
        <v>254</v>
      </c>
      <c r="L44" s="10" t="s">
        <v>254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 t="s">
        <v>734</v>
      </c>
      <c r="V44" s="20" t="s">
        <v>254</v>
      </c>
      <c r="W44" s="6" t="s">
        <v>254</v>
      </c>
      <c r="X44" s="29" t="s">
        <v>254</v>
      </c>
      <c r="Y44" s="107" t="s">
        <v>254</v>
      </c>
    </row>
    <row r="45" spans="1:25" ht="13.5">
      <c r="A45" s="106"/>
      <c r="B45" s="56" t="s">
        <v>254</v>
      </c>
      <c r="C45" s="56" t="s">
        <v>254</v>
      </c>
      <c r="D45" s="56" t="s">
        <v>254</v>
      </c>
      <c r="E45" s="65" t="s">
        <v>254</v>
      </c>
      <c r="F45" s="65" t="s">
        <v>254</v>
      </c>
      <c r="G45" s="10" t="s">
        <v>254</v>
      </c>
      <c r="H45" s="10" t="s">
        <v>254</v>
      </c>
      <c r="I45" s="10" t="s">
        <v>254</v>
      </c>
      <c r="J45" s="10" t="s">
        <v>254</v>
      </c>
      <c r="K45" s="10" t="s">
        <v>254</v>
      </c>
      <c r="L45" s="10" t="s">
        <v>254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 t="s">
        <v>734</v>
      </c>
      <c r="V45" s="20" t="s">
        <v>254</v>
      </c>
      <c r="W45" s="6" t="s">
        <v>254</v>
      </c>
      <c r="X45" s="29" t="s">
        <v>254</v>
      </c>
      <c r="Y45" s="107" t="s">
        <v>254</v>
      </c>
    </row>
    <row r="46" spans="1:25" ht="13.5">
      <c r="A46" s="106"/>
      <c r="B46" s="56" t="s">
        <v>254</v>
      </c>
      <c r="C46" s="56" t="s">
        <v>254</v>
      </c>
      <c r="D46" s="56" t="s">
        <v>254</v>
      </c>
      <c r="E46" s="65" t="s">
        <v>254</v>
      </c>
      <c r="F46" s="65" t="s">
        <v>254</v>
      </c>
      <c r="G46" s="10" t="s">
        <v>254</v>
      </c>
      <c r="H46" s="10" t="s">
        <v>254</v>
      </c>
      <c r="I46" s="10" t="s">
        <v>254</v>
      </c>
      <c r="J46" s="10" t="s">
        <v>254</v>
      </c>
      <c r="K46" s="10" t="s">
        <v>254</v>
      </c>
      <c r="L46" s="10" t="s">
        <v>254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 t="s">
        <v>734</v>
      </c>
      <c r="V46" s="20" t="s">
        <v>254</v>
      </c>
      <c r="W46" s="6" t="s">
        <v>254</v>
      </c>
      <c r="X46" s="29" t="s">
        <v>254</v>
      </c>
      <c r="Y46" s="107" t="s">
        <v>254</v>
      </c>
    </row>
    <row r="47" spans="1:25" ht="13.5">
      <c r="A47" s="106"/>
      <c r="B47" s="56" t="s">
        <v>254</v>
      </c>
      <c r="C47" s="56" t="s">
        <v>254</v>
      </c>
      <c r="D47" s="56" t="s">
        <v>254</v>
      </c>
      <c r="E47" s="65" t="s">
        <v>254</v>
      </c>
      <c r="F47" s="65" t="s">
        <v>254</v>
      </c>
      <c r="G47" s="10" t="s">
        <v>254</v>
      </c>
      <c r="H47" s="10" t="s">
        <v>254</v>
      </c>
      <c r="I47" s="10" t="s">
        <v>254</v>
      </c>
      <c r="J47" s="10" t="s">
        <v>254</v>
      </c>
      <c r="K47" s="10" t="s">
        <v>254</v>
      </c>
      <c r="L47" s="10" t="s">
        <v>254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 t="s">
        <v>734</v>
      </c>
      <c r="V47" s="20" t="s">
        <v>254</v>
      </c>
      <c r="W47" s="6" t="s">
        <v>254</v>
      </c>
      <c r="X47" s="29" t="s">
        <v>254</v>
      </c>
      <c r="Y47" s="107" t="s">
        <v>254</v>
      </c>
    </row>
    <row r="48" spans="1:25" ht="13.5">
      <c r="A48" s="106"/>
      <c r="B48" s="56" t="s">
        <v>254</v>
      </c>
      <c r="C48" s="56" t="s">
        <v>254</v>
      </c>
      <c r="D48" s="56" t="s">
        <v>254</v>
      </c>
      <c r="E48" s="65" t="s">
        <v>254</v>
      </c>
      <c r="F48" s="65" t="s">
        <v>254</v>
      </c>
      <c r="G48" s="10" t="s">
        <v>254</v>
      </c>
      <c r="H48" s="10" t="s">
        <v>254</v>
      </c>
      <c r="I48" s="10" t="s">
        <v>254</v>
      </c>
      <c r="J48" s="10" t="s">
        <v>254</v>
      </c>
      <c r="K48" s="10" t="s">
        <v>254</v>
      </c>
      <c r="L48" s="10" t="s">
        <v>254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 t="s">
        <v>734</v>
      </c>
      <c r="V48" s="20" t="s">
        <v>254</v>
      </c>
      <c r="W48" s="6" t="s">
        <v>254</v>
      </c>
      <c r="X48" s="29" t="s">
        <v>254</v>
      </c>
      <c r="Y48" s="107" t="s">
        <v>254</v>
      </c>
    </row>
    <row r="49" spans="1:25" ht="13.5">
      <c r="A49" s="106"/>
      <c r="B49" s="56" t="s">
        <v>254</v>
      </c>
      <c r="C49" s="56" t="s">
        <v>254</v>
      </c>
      <c r="D49" s="56" t="s">
        <v>254</v>
      </c>
      <c r="E49" s="65" t="s">
        <v>254</v>
      </c>
      <c r="F49" s="65" t="s">
        <v>254</v>
      </c>
      <c r="G49" s="10" t="s">
        <v>254</v>
      </c>
      <c r="H49" s="10" t="s">
        <v>254</v>
      </c>
      <c r="I49" s="10" t="s">
        <v>254</v>
      </c>
      <c r="J49" s="10" t="s">
        <v>254</v>
      </c>
      <c r="K49" s="10" t="s">
        <v>254</v>
      </c>
      <c r="L49" s="10" t="s">
        <v>254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 t="s">
        <v>734</v>
      </c>
      <c r="V49" s="20" t="s">
        <v>254</v>
      </c>
      <c r="W49" s="6" t="s">
        <v>254</v>
      </c>
      <c r="X49" s="29" t="s">
        <v>254</v>
      </c>
      <c r="Y49" s="107" t="s">
        <v>254</v>
      </c>
    </row>
    <row r="50" spans="1:25" ht="13.5">
      <c r="A50" s="106"/>
      <c r="B50" s="56" t="s">
        <v>254</v>
      </c>
      <c r="C50" s="56" t="s">
        <v>254</v>
      </c>
      <c r="D50" s="56" t="s">
        <v>254</v>
      </c>
      <c r="E50" s="65" t="s">
        <v>254</v>
      </c>
      <c r="F50" s="65" t="s">
        <v>254</v>
      </c>
      <c r="G50" s="10" t="s">
        <v>254</v>
      </c>
      <c r="H50" s="10" t="s">
        <v>254</v>
      </c>
      <c r="I50" s="10" t="s">
        <v>254</v>
      </c>
      <c r="J50" s="10" t="s">
        <v>254</v>
      </c>
      <c r="K50" s="10" t="s">
        <v>254</v>
      </c>
      <c r="L50" s="10" t="s">
        <v>254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 t="s">
        <v>734</v>
      </c>
      <c r="V50" s="20" t="s">
        <v>254</v>
      </c>
      <c r="W50" s="6" t="s">
        <v>254</v>
      </c>
      <c r="X50" s="29" t="s">
        <v>254</v>
      </c>
      <c r="Y50" s="107" t="s">
        <v>254</v>
      </c>
    </row>
    <row r="51" spans="1:25" ht="13.5">
      <c r="A51" s="106"/>
      <c r="B51" s="56" t="s">
        <v>254</v>
      </c>
      <c r="C51" s="56" t="s">
        <v>254</v>
      </c>
      <c r="D51" s="56" t="s">
        <v>254</v>
      </c>
      <c r="E51" s="65" t="s">
        <v>254</v>
      </c>
      <c r="F51" s="65" t="s">
        <v>254</v>
      </c>
      <c r="G51" s="10" t="s">
        <v>254</v>
      </c>
      <c r="H51" s="10" t="s">
        <v>254</v>
      </c>
      <c r="I51" s="10" t="s">
        <v>254</v>
      </c>
      <c r="J51" s="10" t="s">
        <v>254</v>
      </c>
      <c r="K51" s="10" t="s">
        <v>254</v>
      </c>
      <c r="L51" s="10" t="s">
        <v>254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 t="s">
        <v>734</v>
      </c>
      <c r="V51" s="20" t="s">
        <v>254</v>
      </c>
      <c r="W51" s="6" t="s">
        <v>254</v>
      </c>
      <c r="X51" s="29" t="s">
        <v>254</v>
      </c>
      <c r="Y51" s="107" t="s">
        <v>254</v>
      </c>
    </row>
    <row r="52" spans="1:25" ht="13.5">
      <c r="A52" s="106"/>
      <c r="B52" s="56" t="s">
        <v>254</v>
      </c>
      <c r="C52" s="56" t="s">
        <v>254</v>
      </c>
      <c r="D52" s="56" t="s">
        <v>254</v>
      </c>
      <c r="E52" s="65" t="s">
        <v>254</v>
      </c>
      <c r="F52" s="65" t="s">
        <v>254</v>
      </c>
      <c r="G52" s="10" t="s">
        <v>254</v>
      </c>
      <c r="H52" s="10" t="s">
        <v>254</v>
      </c>
      <c r="I52" s="10" t="s">
        <v>254</v>
      </c>
      <c r="J52" s="10" t="s">
        <v>254</v>
      </c>
      <c r="K52" s="10" t="s">
        <v>254</v>
      </c>
      <c r="L52" s="10" t="s">
        <v>254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 t="s">
        <v>734</v>
      </c>
      <c r="V52" s="20" t="s">
        <v>254</v>
      </c>
      <c r="W52" s="6" t="s">
        <v>254</v>
      </c>
      <c r="X52" s="29" t="s">
        <v>254</v>
      </c>
      <c r="Y52" s="107" t="s">
        <v>254</v>
      </c>
    </row>
    <row r="53" spans="1:25" ht="13.5">
      <c r="A53" s="46"/>
      <c r="B53" s="56" t="s">
        <v>254</v>
      </c>
      <c r="C53" s="56" t="s">
        <v>254</v>
      </c>
      <c r="D53" s="56" t="s">
        <v>254</v>
      </c>
      <c r="E53" s="65" t="s">
        <v>254</v>
      </c>
      <c r="F53" s="65" t="s">
        <v>254</v>
      </c>
      <c r="G53" s="10" t="s">
        <v>254</v>
      </c>
      <c r="H53" s="10" t="s">
        <v>254</v>
      </c>
      <c r="I53" s="10" t="s">
        <v>254</v>
      </c>
      <c r="J53" s="10" t="s">
        <v>254</v>
      </c>
      <c r="K53" s="10" t="s">
        <v>254</v>
      </c>
      <c r="L53" s="10" t="s">
        <v>254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 t="s">
        <v>734</v>
      </c>
      <c r="V53" s="20" t="s">
        <v>254</v>
      </c>
      <c r="W53" s="6" t="s">
        <v>254</v>
      </c>
      <c r="X53" s="29" t="s">
        <v>254</v>
      </c>
      <c r="Y53" s="30" t="s">
        <v>254</v>
      </c>
    </row>
    <row r="54" spans="1:25" ht="13.5">
      <c r="A54" s="46"/>
      <c r="B54" s="56" t="s">
        <v>254</v>
      </c>
      <c r="C54" s="56" t="s">
        <v>254</v>
      </c>
      <c r="D54" s="56" t="s">
        <v>254</v>
      </c>
      <c r="E54" s="65" t="s">
        <v>254</v>
      </c>
      <c r="F54" s="65" t="s">
        <v>254</v>
      </c>
      <c r="G54" s="10" t="s">
        <v>254</v>
      </c>
      <c r="H54" s="10" t="s">
        <v>254</v>
      </c>
      <c r="I54" s="10" t="s">
        <v>254</v>
      </c>
      <c r="J54" s="10" t="s">
        <v>254</v>
      </c>
      <c r="K54" s="10" t="s">
        <v>254</v>
      </c>
      <c r="L54" s="10" t="s">
        <v>254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 t="s">
        <v>734</v>
      </c>
      <c r="V54" s="20" t="s">
        <v>254</v>
      </c>
      <c r="W54" s="6" t="s">
        <v>254</v>
      </c>
      <c r="X54" s="29" t="s">
        <v>254</v>
      </c>
      <c r="Y54" s="30" t="s">
        <v>254</v>
      </c>
    </row>
    <row r="55" spans="1:25" ht="13.5">
      <c r="A55" s="46"/>
      <c r="B55" s="56" t="s">
        <v>254</v>
      </c>
      <c r="C55" s="56" t="s">
        <v>254</v>
      </c>
      <c r="D55" s="56" t="s">
        <v>254</v>
      </c>
      <c r="E55" s="65" t="s">
        <v>254</v>
      </c>
      <c r="F55" s="65" t="s">
        <v>254</v>
      </c>
      <c r="G55" s="10" t="s">
        <v>254</v>
      </c>
      <c r="H55" s="10" t="s">
        <v>254</v>
      </c>
      <c r="I55" s="10" t="s">
        <v>254</v>
      </c>
      <c r="J55" s="10" t="s">
        <v>254</v>
      </c>
      <c r="K55" s="10" t="s">
        <v>254</v>
      </c>
      <c r="L55" s="10" t="s">
        <v>254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 t="s">
        <v>734</v>
      </c>
      <c r="V55" s="20" t="s">
        <v>254</v>
      </c>
      <c r="W55" s="6" t="s">
        <v>254</v>
      </c>
      <c r="X55" s="29" t="s">
        <v>254</v>
      </c>
      <c r="Y55" s="30" t="s">
        <v>254</v>
      </c>
    </row>
    <row r="56" spans="1:25" ht="13.5">
      <c r="A56" s="46"/>
      <c r="B56" s="56" t="s">
        <v>254</v>
      </c>
      <c r="C56" s="56" t="s">
        <v>254</v>
      </c>
      <c r="D56" s="56" t="s">
        <v>254</v>
      </c>
      <c r="E56" s="65" t="s">
        <v>254</v>
      </c>
      <c r="F56" s="65" t="s">
        <v>254</v>
      </c>
      <c r="G56" s="10" t="s">
        <v>254</v>
      </c>
      <c r="H56" s="10" t="s">
        <v>254</v>
      </c>
      <c r="I56" s="10" t="s">
        <v>254</v>
      </c>
      <c r="J56" s="10" t="s">
        <v>254</v>
      </c>
      <c r="K56" s="10" t="s">
        <v>254</v>
      </c>
      <c r="L56" s="10" t="s">
        <v>254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 t="s">
        <v>734</v>
      </c>
      <c r="V56" s="20" t="s">
        <v>254</v>
      </c>
      <c r="W56" s="6" t="s">
        <v>254</v>
      </c>
      <c r="X56" s="29" t="s">
        <v>254</v>
      </c>
      <c r="Y56" s="30" t="s">
        <v>254</v>
      </c>
    </row>
    <row r="57" spans="1:25" ht="13.5">
      <c r="A57" s="46"/>
      <c r="B57" s="56" t="s">
        <v>254</v>
      </c>
      <c r="C57" s="56" t="s">
        <v>254</v>
      </c>
      <c r="D57" s="56" t="s">
        <v>254</v>
      </c>
      <c r="E57" s="65" t="s">
        <v>254</v>
      </c>
      <c r="F57" s="65" t="s">
        <v>254</v>
      </c>
      <c r="G57" s="10" t="s">
        <v>254</v>
      </c>
      <c r="H57" s="10" t="s">
        <v>254</v>
      </c>
      <c r="I57" s="10" t="s">
        <v>254</v>
      </c>
      <c r="J57" s="10" t="s">
        <v>254</v>
      </c>
      <c r="K57" s="10" t="s">
        <v>254</v>
      </c>
      <c r="L57" s="10" t="s">
        <v>254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 t="s">
        <v>734</v>
      </c>
      <c r="V57" s="20" t="s">
        <v>254</v>
      </c>
      <c r="W57" s="6" t="s">
        <v>254</v>
      </c>
      <c r="X57" s="29" t="s">
        <v>254</v>
      </c>
      <c r="Y57" s="30" t="s">
        <v>254</v>
      </c>
    </row>
    <row r="58" spans="1:25" ht="13.5">
      <c r="A58" s="46"/>
      <c r="B58" s="56" t="s">
        <v>254</v>
      </c>
      <c r="C58" s="56" t="s">
        <v>254</v>
      </c>
      <c r="D58" s="56" t="s">
        <v>254</v>
      </c>
      <c r="E58" s="65" t="s">
        <v>254</v>
      </c>
      <c r="F58" s="65" t="s">
        <v>254</v>
      </c>
      <c r="G58" s="10" t="s">
        <v>254</v>
      </c>
      <c r="H58" s="10" t="s">
        <v>254</v>
      </c>
      <c r="I58" s="10" t="s">
        <v>254</v>
      </c>
      <c r="J58" s="10" t="s">
        <v>254</v>
      </c>
      <c r="K58" s="10" t="s">
        <v>254</v>
      </c>
      <c r="L58" s="10" t="s">
        <v>254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 t="s">
        <v>734</v>
      </c>
      <c r="V58" s="20" t="s">
        <v>254</v>
      </c>
      <c r="W58" s="6" t="s">
        <v>254</v>
      </c>
      <c r="X58" s="29" t="s">
        <v>254</v>
      </c>
      <c r="Y58" s="30" t="s">
        <v>254</v>
      </c>
    </row>
    <row r="59" spans="1:25" ht="13.5">
      <c r="A59" s="46"/>
      <c r="B59" s="56" t="s">
        <v>254</v>
      </c>
      <c r="C59" s="56" t="s">
        <v>254</v>
      </c>
      <c r="D59" s="56" t="s">
        <v>254</v>
      </c>
      <c r="E59" s="65" t="s">
        <v>254</v>
      </c>
      <c r="F59" s="65" t="s">
        <v>254</v>
      </c>
      <c r="G59" s="10" t="s">
        <v>254</v>
      </c>
      <c r="H59" s="10" t="s">
        <v>254</v>
      </c>
      <c r="I59" s="10" t="s">
        <v>254</v>
      </c>
      <c r="J59" s="10" t="s">
        <v>254</v>
      </c>
      <c r="K59" s="10" t="s">
        <v>254</v>
      </c>
      <c r="L59" s="10" t="s">
        <v>254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 t="s">
        <v>734</v>
      </c>
      <c r="V59" s="20" t="s">
        <v>254</v>
      </c>
      <c r="W59" s="6" t="s">
        <v>254</v>
      </c>
      <c r="X59" s="29" t="s">
        <v>254</v>
      </c>
      <c r="Y59" s="30" t="s">
        <v>254</v>
      </c>
    </row>
    <row r="60" spans="1:25" ht="13.5">
      <c r="A60" s="46"/>
      <c r="B60" s="56" t="s">
        <v>254</v>
      </c>
      <c r="C60" s="56" t="s">
        <v>254</v>
      </c>
      <c r="D60" s="56" t="s">
        <v>254</v>
      </c>
      <c r="E60" s="65" t="s">
        <v>254</v>
      </c>
      <c r="F60" s="65" t="s">
        <v>254</v>
      </c>
      <c r="G60" s="10" t="s">
        <v>254</v>
      </c>
      <c r="H60" s="10" t="s">
        <v>254</v>
      </c>
      <c r="I60" s="10" t="s">
        <v>254</v>
      </c>
      <c r="J60" s="10" t="s">
        <v>254</v>
      </c>
      <c r="K60" s="10" t="s">
        <v>254</v>
      </c>
      <c r="L60" s="10" t="s">
        <v>254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 t="s">
        <v>734</v>
      </c>
      <c r="V60" s="20" t="s">
        <v>254</v>
      </c>
      <c r="W60" s="6" t="s">
        <v>254</v>
      </c>
      <c r="X60" s="29" t="s">
        <v>254</v>
      </c>
      <c r="Y60" s="30" t="s">
        <v>254</v>
      </c>
    </row>
    <row r="61" spans="1:25" ht="13.5">
      <c r="A61" s="46"/>
      <c r="B61" s="56" t="s">
        <v>254</v>
      </c>
      <c r="C61" s="56" t="s">
        <v>254</v>
      </c>
      <c r="D61" s="56" t="s">
        <v>254</v>
      </c>
      <c r="E61" s="65" t="s">
        <v>254</v>
      </c>
      <c r="F61" s="65" t="s">
        <v>254</v>
      </c>
      <c r="G61" s="10" t="s">
        <v>254</v>
      </c>
      <c r="H61" s="10" t="s">
        <v>254</v>
      </c>
      <c r="I61" s="10" t="s">
        <v>254</v>
      </c>
      <c r="J61" s="10" t="s">
        <v>254</v>
      </c>
      <c r="K61" s="10" t="s">
        <v>254</v>
      </c>
      <c r="L61" s="10" t="s">
        <v>254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 t="s">
        <v>734</v>
      </c>
      <c r="V61" s="20" t="s">
        <v>254</v>
      </c>
      <c r="W61" s="6" t="s">
        <v>254</v>
      </c>
      <c r="X61" s="29" t="s">
        <v>254</v>
      </c>
      <c r="Y61" s="30" t="s">
        <v>254</v>
      </c>
    </row>
    <row r="62" spans="1:25" ht="13.5">
      <c r="A62" s="46"/>
      <c r="B62" s="56" t="s">
        <v>254</v>
      </c>
      <c r="C62" s="56" t="s">
        <v>254</v>
      </c>
      <c r="D62" s="56" t="s">
        <v>254</v>
      </c>
      <c r="E62" s="65" t="s">
        <v>254</v>
      </c>
      <c r="F62" s="65" t="s">
        <v>254</v>
      </c>
      <c r="G62" s="10" t="s">
        <v>254</v>
      </c>
      <c r="H62" s="10" t="s">
        <v>254</v>
      </c>
      <c r="I62" s="10" t="s">
        <v>254</v>
      </c>
      <c r="J62" s="10" t="s">
        <v>254</v>
      </c>
      <c r="K62" s="10" t="s">
        <v>254</v>
      </c>
      <c r="L62" s="10" t="s">
        <v>254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 t="s">
        <v>734</v>
      </c>
      <c r="V62" s="20" t="s">
        <v>254</v>
      </c>
      <c r="W62" s="6" t="s">
        <v>254</v>
      </c>
      <c r="X62" s="29" t="s">
        <v>254</v>
      </c>
      <c r="Y62" s="30" t="s">
        <v>254</v>
      </c>
    </row>
    <row r="63" spans="1:25" ht="13.5">
      <c r="A63" s="46"/>
      <c r="B63" s="56" t="s">
        <v>254</v>
      </c>
      <c r="C63" s="56" t="s">
        <v>254</v>
      </c>
      <c r="D63" s="56" t="s">
        <v>254</v>
      </c>
      <c r="E63" s="65" t="s">
        <v>254</v>
      </c>
      <c r="F63" s="65" t="s">
        <v>254</v>
      </c>
      <c r="G63" s="10" t="s">
        <v>254</v>
      </c>
      <c r="H63" s="10" t="s">
        <v>254</v>
      </c>
      <c r="I63" s="10" t="s">
        <v>254</v>
      </c>
      <c r="J63" s="10" t="s">
        <v>254</v>
      </c>
      <c r="K63" s="10" t="s">
        <v>254</v>
      </c>
      <c r="L63" s="10" t="s">
        <v>254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 t="s">
        <v>734</v>
      </c>
      <c r="V63" s="20" t="s">
        <v>254</v>
      </c>
      <c r="W63" s="6" t="s">
        <v>254</v>
      </c>
      <c r="X63" s="29" t="s">
        <v>254</v>
      </c>
      <c r="Y63" s="30" t="s">
        <v>254</v>
      </c>
    </row>
    <row r="64" spans="1:25" ht="13.5">
      <c r="A64" s="46"/>
      <c r="B64" s="56" t="s">
        <v>254</v>
      </c>
      <c r="C64" s="56" t="s">
        <v>254</v>
      </c>
      <c r="D64" s="56" t="s">
        <v>254</v>
      </c>
      <c r="E64" s="65" t="s">
        <v>254</v>
      </c>
      <c r="F64" s="65" t="s">
        <v>254</v>
      </c>
      <c r="G64" s="10" t="s">
        <v>254</v>
      </c>
      <c r="H64" s="10" t="s">
        <v>254</v>
      </c>
      <c r="I64" s="10" t="s">
        <v>254</v>
      </c>
      <c r="J64" s="10" t="s">
        <v>254</v>
      </c>
      <c r="K64" s="10" t="s">
        <v>254</v>
      </c>
      <c r="L64" s="10" t="s">
        <v>254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 t="s">
        <v>734</v>
      </c>
      <c r="V64" s="20" t="s">
        <v>254</v>
      </c>
      <c r="W64" s="6" t="s">
        <v>254</v>
      </c>
      <c r="X64" s="29" t="s">
        <v>254</v>
      </c>
      <c r="Y64" s="30" t="s">
        <v>254</v>
      </c>
    </row>
    <row r="65" spans="1:25" ht="13.5">
      <c r="A65" s="46"/>
      <c r="B65" s="56" t="s">
        <v>254</v>
      </c>
      <c r="C65" s="56" t="s">
        <v>254</v>
      </c>
      <c r="D65" s="56" t="s">
        <v>254</v>
      </c>
      <c r="E65" s="65" t="s">
        <v>254</v>
      </c>
      <c r="F65" s="65" t="s">
        <v>254</v>
      </c>
      <c r="G65" s="10" t="s">
        <v>254</v>
      </c>
      <c r="H65" s="10" t="s">
        <v>254</v>
      </c>
      <c r="I65" s="10" t="s">
        <v>254</v>
      </c>
      <c r="J65" s="10" t="s">
        <v>254</v>
      </c>
      <c r="K65" s="10" t="s">
        <v>254</v>
      </c>
      <c r="L65" s="10" t="s">
        <v>254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 t="s">
        <v>734</v>
      </c>
      <c r="V65" s="20" t="s">
        <v>254</v>
      </c>
      <c r="W65" s="6" t="s">
        <v>254</v>
      </c>
      <c r="X65" s="29" t="s">
        <v>254</v>
      </c>
      <c r="Y65" s="30" t="s">
        <v>254</v>
      </c>
    </row>
    <row r="66" spans="1:25" ht="13.5">
      <c r="A66" s="46"/>
      <c r="B66" s="56" t="s">
        <v>254</v>
      </c>
      <c r="C66" s="56" t="s">
        <v>254</v>
      </c>
      <c r="D66" s="56" t="s">
        <v>254</v>
      </c>
      <c r="E66" s="65" t="s">
        <v>254</v>
      </c>
      <c r="F66" s="65" t="s">
        <v>254</v>
      </c>
      <c r="G66" s="10" t="s">
        <v>254</v>
      </c>
      <c r="H66" s="10" t="s">
        <v>254</v>
      </c>
      <c r="I66" s="10" t="s">
        <v>254</v>
      </c>
      <c r="J66" s="10" t="s">
        <v>254</v>
      </c>
      <c r="K66" s="10" t="s">
        <v>254</v>
      </c>
      <c r="L66" s="10" t="s">
        <v>254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 t="s">
        <v>734</v>
      </c>
      <c r="V66" s="20" t="s">
        <v>254</v>
      </c>
      <c r="W66" s="6" t="s">
        <v>254</v>
      </c>
      <c r="X66" s="29" t="s">
        <v>254</v>
      </c>
      <c r="Y66" s="30" t="s">
        <v>254</v>
      </c>
    </row>
    <row r="67" spans="1:25" ht="13.5">
      <c r="A67" s="46"/>
      <c r="B67" s="56" t="s">
        <v>254</v>
      </c>
      <c r="C67" s="56" t="s">
        <v>254</v>
      </c>
      <c r="D67" s="56" t="s">
        <v>254</v>
      </c>
      <c r="E67" s="65" t="s">
        <v>254</v>
      </c>
      <c r="F67" s="65" t="s">
        <v>254</v>
      </c>
      <c r="G67" s="10" t="s">
        <v>254</v>
      </c>
      <c r="H67" s="10" t="s">
        <v>254</v>
      </c>
      <c r="I67" s="10" t="s">
        <v>254</v>
      </c>
      <c r="J67" s="10" t="s">
        <v>254</v>
      </c>
      <c r="K67" s="10" t="s">
        <v>254</v>
      </c>
      <c r="L67" s="10" t="s">
        <v>254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 t="s">
        <v>734</v>
      </c>
      <c r="V67" s="20" t="s">
        <v>254</v>
      </c>
      <c r="W67" s="6" t="s">
        <v>254</v>
      </c>
      <c r="X67" s="29" t="s">
        <v>254</v>
      </c>
      <c r="Y67" s="30" t="s">
        <v>254</v>
      </c>
    </row>
    <row r="68" spans="1:25" ht="13.5">
      <c r="A68" s="46"/>
      <c r="B68" s="56" t="s">
        <v>254</v>
      </c>
      <c r="C68" s="56" t="s">
        <v>254</v>
      </c>
      <c r="D68" s="56" t="s">
        <v>254</v>
      </c>
      <c r="E68" s="65" t="s">
        <v>254</v>
      </c>
      <c r="F68" s="65" t="s">
        <v>254</v>
      </c>
      <c r="G68" s="10" t="s">
        <v>254</v>
      </c>
      <c r="H68" s="10" t="s">
        <v>254</v>
      </c>
      <c r="I68" s="10" t="s">
        <v>254</v>
      </c>
      <c r="J68" s="10" t="s">
        <v>254</v>
      </c>
      <c r="K68" s="10" t="s">
        <v>254</v>
      </c>
      <c r="L68" s="10" t="s">
        <v>254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 t="s">
        <v>734</v>
      </c>
      <c r="V68" s="20" t="s">
        <v>254</v>
      </c>
      <c r="W68" s="6" t="s">
        <v>254</v>
      </c>
      <c r="X68" s="29" t="s">
        <v>254</v>
      </c>
      <c r="Y68" s="30" t="s">
        <v>254</v>
      </c>
    </row>
    <row r="69" spans="1:25" ht="13.5">
      <c r="A69" s="46"/>
      <c r="B69" s="56" t="s">
        <v>254</v>
      </c>
      <c r="C69" s="56" t="s">
        <v>254</v>
      </c>
      <c r="D69" s="56" t="s">
        <v>254</v>
      </c>
      <c r="E69" s="65" t="s">
        <v>254</v>
      </c>
      <c r="F69" s="65" t="s">
        <v>254</v>
      </c>
      <c r="G69" s="10" t="s">
        <v>254</v>
      </c>
      <c r="H69" s="10" t="s">
        <v>254</v>
      </c>
      <c r="I69" s="10" t="s">
        <v>254</v>
      </c>
      <c r="J69" s="10" t="s">
        <v>254</v>
      </c>
      <c r="K69" s="10" t="s">
        <v>254</v>
      </c>
      <c r="L69" s="10" t="s">
        <v>254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 t="s">
        <v>734</v>
      </c>
      <c r="V69" s="20" t="s">
        <v>254</v>
      </c>
      <c r="W69" s="6" t="s">
        <v>254</v>
      </c>
      <c r="X69" s="29" t="s">
        <v>254</v>
      </c>
      <c r="Y69" s="30" t="s">
        <v>254</v>
      </c>
    </row>
    <row r="70" spans="1:25" ht="13.5">
      <c r="A70" s="46"/>
      <c r="B70" s="56" t="s">
        <v>254</v>
      </c>
      <c r="C70" s="56" t="s">
        <v>254</v>
      </c>
      <c r="D70" s="56" t="s">
        <v>254</v>
      </c>
      <c r="E70" s="65" t="s">
        <v>254</v>
      </c>
      <c r="F70" s="65" t="s">
        <v>254</v>
      </c>
      <c r="G70" s="10" t="s">
        <v>254</v>
      </c>
      <c r="H70" s="10" t="s">
        <v>254</v>
      </c>
      <c r="I70" s="10" t="s">
        <v>254</v>
      </c>
      <c r="J70" s="10" t="s">
        <v>254</v>
      </c>
      <c r="K70" s="10" t="s">
        <v>254</v>
      </c>
      <c r="L70" s="10" t="s">
        <v>254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 t="s">
        <v>734</v>
      </c>
      <c r="V70" s="20" t="s">
        <v>254</v>
      </c>
      <c r="W70" s="6" t="s">
        <v>254</v>
      </c>
      <c r="X70" s="29" t="s">
        <v>254</v>
      </c>
      <c r="Y70" s="30" t="s">
        <v>254</v>
      </c>
    </row>
    <row r="71" spans="1:25" ht="13.5">
      <c r="A71" s="46"/>
      <c r="B71" s="56" t="s">
        <v>254</v>
      </c>
      <c r="C71" s="56" t="s">
        <v>254</v>
      </c>
      <c r="D71" s="56" t="s">
        <v>254</v>
      </c>
      <c r="E71" s="65" t="s">
        <v>254</v>
      </c>
      <c r="F71" s="65" t="s">
        <v>254</v>
      </c>
      <c r="G71" s="10" t="s">
        <v>254</v>
      </c>
      <c r="H71" s="10" t="s">
        <v>254</v>
      </c>
      <c r="I71" s="10" t="s">
        <v>254</v>
      </c>
      <c r="J71" s="10" t="s">
        <v>254</v>
      </c>
      <c r="K71" s="10" t="s">
        <v>254</v>
      </c>
      <c r="L71" s="10" t="s">
        <v>254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 t="s">
        <v>734</v>
      </c>
      <c r="V71" s="20" t="s">
        <v>254</v>
      </c>
      <c r="W71" s="6" t="s">
        <v>254</v>
      </c>
      <c r="X71" s="29" t="s">
        <v>254</v>
      </c>
      <c r="Y71" s="30" t="s">
        <v>254</v>
      </c>
    </row>
    <row r="72" spans="1:25" ht="13.5">
      <c r="A72" s="46"/>
      <c r="B72" s="56" t="s">
        <v>254</v>
      </c>
      <c r="C72" s="56" t="s">
        <v>254</v>
      </c>
      <c r="D72" s="56" t="s">
        <v>254</v>
      </c>
      <c r="E72" s="65" t="s">
        <v>254</v>
      </c>
      <c r="F72" s="65" t="s">
        <v>254</v>
      </c>
      <c r="G72" s="10" t="s">
        <v>254</v>
      </c>
      <c r="H72" s="10" t="s">
        <v>254</v>
      </c>
      <c r="I72" s="10" t="s">
        <v>254</v>
      </c>
      <c r="J72" s="10" t="s">
        <v>254</v>
      </c>
      <c r="K72" s="10" t="s">
        <v>254</v>
      </c>
      <c r="L72" s="10" t="s">
        <v>254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 t="s">
        <v>734</v>
      </c>
      <c r="V72" s="20" t="s">
        <v>254</v>
      </c>
      <c r="W72" s="6" t="s">
        <v>254</v>
      </c>
      <c r="X72" s="29" t="s">
        <v>254</v>
      </c>
      <c r="Y72" s="30" t="s">
        <v>254</v>
      </c>
    </row>
    <row r="73" spans="1:25" ht="13.5">
      <c r="A73" s="46"/>
      <c r="B73" s="56" t="s">
        <v>254</v>
      </c>
      <c r="C73" s="56" t="s">
        <v>254</v>
      </c>
      <c r="D73" s="56" t="s">
        <v>254</v>
      </c>
      <c r="E73" s="65" t="s">
        <v>254</v>
      </c>
      <c r="F73" s="65" t="s">
        <v>254</v>
      </c>
      <c r="G73" s="10" t="s">
        <v>254</v>
      </c>
      <c r="H73" s="10" t="s">
        <v>254</v>
      </c>
      <c r="I73" s="10" t="s">
        <v>254</v>
      </c>
      <c r="J73" s="10" t="s">
        <v>254</v>
      </c>
      <c r="K73" s="10" t="s">
        <v>254</v>
      </c>
      <c r="L73" s="10" t="s">
        <v>254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 t="s">
        <v>734</v>
      </c>
      <c r="V73" s="20" t="s">
        <v>254</v>
      </c>
      <c r="W73" s="6" t="s">
        <v>254</v>
      </c>
      <c r="X73" s="29" t="s">
        <v>254</v>
      </c>
      <c r="Y73" s="30" t="s">
        <v>254</v>
      </c>
    </row>
    <row r="74" spans="1:25" ht="13.5">
      <c r="A74" s="46"/>
      <c r="B74" s="56" t="s">
        <v>254</v>
      </c>
      <c r="C74" s="56" t="s">
        <v>254</v>
      </c>
      <c r="D74" s="56" t="s">
        <v>254</v>
      </c>
      <c r="E74" s="65" t="s">
        <v>254</v>
      </c>
      <c r="F74" s="65" t="s">
        <v>254</v>
      </c>
      <c r="G74" s="10" t="s">
        <v>254</v>
      </c>
      <c r="H74" s="10" t="s">
        <v>254</v>
      </c>
      <c r="I74" s="10" t="s">
        <v>254</v>
      </c>
      <c r="J74" s="10" t="s">
        <v>254</v>
      </c>
      <c r="K74" s="10" t="s">
        <v>254</v>
      </c>
      <c r="L74" s="10" t="s">
        <v>254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 t="s">
        <v>734</v>
      </c>
      <c r="V74" s="20" t="s">
        <v>254</v>
      </c>
      <c r="W74" s="6" t="s">
        <v>254</v>
      </c>
      <c r="X74" s="29" t="s">
        <v>254</v>
      </c>
      <c r="Y74" s="30" t="s">
        <v>254</v>
      </c>
    </row>
    <row r="75" spans="1:25" ht="13.5">
      <c r="A75" s="46"/>
      <c r="B75" s="56" t="s">
        <v>254</v>
      </c>
      <c r="C75" s="56" t="s">
        <v>254</v>
      </c>
      <c r="D75" s="56" t="s">
        <v>254</v>
      </c>
      <c r="E75" s="65" t="s">
        <v>254</v>
      </c>
      <c r="F75" s="65" t="s">
        <v>254</v>
      </c>
      <c r="G75" s="10" t="s">
        <v>254</v>
      </c>
      <c r="H75" s="10" t="s">
        <v>254</v>
      </c>
      <c r="I75" s="10" t="s">
        <v>254</v>
      </c>
      <c r="J75" s="10" t="s">
        <v>254</v>
      </c>
      <c r="K75" s="10" t="s">
        <v>254</v>
      </c>
      <c r="L75" s="10" t="s">
        <v>254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 t="s">
        <v>734</v>
      </c>
      <c r="V75" s="20" t="s">
        <v>254</v>
      </c>
      <c r="W75" s="6" t="s">
        <v>254</v>
      </c>
      <c r="X75" s="29" t="s">
        <v>254</v>
      </c>
      <c r="Y75" s="30" t="s">
        <v>254</v>
      </c>
    </row>
    <row r="76" spans="1:25" ht="13.5">
      <c r="A76" s="46"/>
      <c r="B76" s="56" t="s">
        <v>254</v>
      </c>
      <c r="C76" s="56" t="s">
        <v>254</v>
      </c>
      <c r="D76" s="56" t="s">
        <v>254</v>
      </c>
      <c r="E76" s="65" t="s">
        <v>254</v>
      </c>
      <c r="F76" s="65" t="s">
        <v>254</v>
      </c>
      <c r="G76" s="10" t="s">
        <v>254</v>
      </c>
      <c r="H76" s="10" t="s">
        <v>254</v>
      </c>
      <c r="I76" s="10" t="s">
        <v>254</v>
      </c>
      <c r="J76" s="10" t="s">
        <v>254</v>
      </c>
      <c r="K76" s="10" t="s">
        <v>254</v>
      </c>
      <c r="L76" s="10" t="s">
        <v>254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 t="s">
        <v>734</v>
      </c>
      <c r="V76" s="20" t="s">
        <v>254</v>
      </c>
      <c r="W76" s="6" t="s">
        <v>254</v>
      </c>
      <c r="X76" s="29" t="s">
        <v>254</v>
      </c>
      <c r="Y76" s="30" t="s">
        <v>254</v>
      </c>
    </row>
    <row r="77" spans="1:25" ht="13.5">
      <c r="A77" s="46"/>
      <c r="B77" s="56" t="s">
        <v>254</v>
      </c>
      <c r="C77" s="56" t="s">
        <v>254</v>
      </c>
      <c r="D77" s="56" t="s">
        <v>254</v>
      </c>
      <c r="E77" s="65" t="s">
        <v>254</v>
      </c>
      <c r="F77" s="65" t="s">
        <v>254</v>
      </c>
      <c r="G77" s="10" t="s">
        <v>254</v>
      </c>
      <c r="H77" s="10" t="s">
        <v>254</v>
      </c>
      <c r="I77" s="10" t="s">
        <v>254</v>
      </c>
      <c r="J77" s="10" t="s">
        <v>254</v>
      </c>
      <c r="K77" s="10" t="s">
        <v>254</v>
      </c>
      <c r="L77" s="10" t="s">
        <v>254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 t="s">
        <v>734</v>
      </c>
      <c r="V77" s="20" t="s">
        <v>254</v>
      </c>
      <c r="W77" s="6" t="s">
        <v>254</v>
      </c>
      <c r="X77" s="29" t="s">
        <v>254</v>
      </c>
      <c r="Y77" s="30" t="s">
        <v>254</v>
      </c>
    </row>
    <row r="78" spans="1:25" ht="13.5">
      <c r="A78" s="46"/>
      <c r="B78" s="56" t="s">
        <v>254</v>
      </c>
      <c r="C78" s="56" t="s">
        <v>254</v>
      </c>
      <c r="D78" s="56" t="s">
        <v>254</v>
      </c>
      <c r="E78" s="65" t="s">
        <v>254</v>
      </c>
      <c r="F78" s="65" t="s">
        <v>254</v>
      </c>
      <c r="G78" s="10" t="s">
        <v>254</v>
      </c>
      <c r="H78" s="10" t="s">
        <v>254</v>
      </c>
      <c r="I78" s="10" t="s">
        <v>254</v>
      </c>
      <c r="J78" s="10" t="s">
        <v>254</v>
      </c>
      <c r="K78" s="10" t="s">
        <v>254</v>
      </c>
      <c r="L78" s="10" t="s">
        <v>254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 t="s">
        <v>734</v>
      </c>
      <c r="V78" s="20" t="s">
        <v>254</v>
      </c>
      <c r="W78" s="6" t="s">
        <v>254</v>
      </c>
      <c r="X78" s="29" t="s">
        <v>254</v>
      </c>
      <c r="Y78" s="30" t="s">
        <v>254</v>
      </c>
    </row>
    <row r="79" spans="1:25" ht="13.5">
      <c r="A79" s="46"/>
      <c r="B79" s="56" t="s">
        <v>254</v>
      </c>
      <c r="C79" s="56" t="s">
        <v>254</v>
      </c>
      <c r="D79" s="56" t="s">
        <v>254</v>
      </c>
      <c r="E79" s="65" t="s">
        <v>254</v>
      </c>
      <c r="F79" s="65" t="s">
        <v>254</v>
      </c>
      <c r="G79" s="10" t="s">
        <v>254</v>
      </c>
      <c r="H79" s="10" t="s">
        <v>254</v>
      </c>
      <c r="I79" s="10" t="s">
        <v>254</v>
      </c>
      <c r="J79" s="10" t="s">
        <v>254</v>
      </c>
      <c r="K79" s="10" t="s">
        <v>254</v>
      </c>
      <c r="L79" s="10" t="s">
        <v>254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 t="s">
        <v>734</v>
      </c>
      <c r="V79" s="20" t="s">
        <v>254</v>
      </c>
      <c r="W79" s="6" t="s">
        <v>254</v>
      </c>
      <c r="X79" s="29" t="s">
        <v>254</v>
      </c>
      <c r="Y79" s="30" t="s">
        <v>254</v>
      </c>
    </row>
    <row r="80" spans="1:25" ht="13.5">
      <c r="A80" s="46"/>
      <c r="B80" s="56" t="s">
        <v>254</v>
      </c>
      <c r="C80" s="56" t="s">
        <v>254</v>
      </c>
      <c r="D80" s="56" t="s">
        <v>254</v>
      </c>
      <c r="E80" s="65" t="s">
        <v>254</v>
      </c>
      <c r="F80" s="65" t="s">
        <v>254</v>
      </c>
      <c r="G80" s="10" t="s">
        <v>254</v>
      </c>
      <c r="H80" s="10" t="s">
        <v>254</v>
      </c>
      <c r="I80" s="10" t="s">
        <v>254</v>
      </c>
      <c r="J80" s="10" t="s">
        <v>254</v>
      </c>
      <c r="K80" s="10" t="s">
        <v>254</v>
      </c>
      <c r="L80" s="10" t="s">
        <v>254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 t="s">
        <v>734</v>
      </c>
      <c r="V80" s="20" t="s">
        <v>254</v>
      </c>
      <c r="W80" s="6" t="s">
        <v>254</v>
      </c>
      <c r="X80" s="29" t="s">
        <v>254</v>
      </c>
      <c r="Y80" s="30" t="s">
        <v>254</v>
      </c>
    </row>
    <row r="81" spans="1:25" ht="13.5">
      <c r="A81" s="46"/>
      <c r="B81" s="56" t="s">
        <v>254</v>
      </c>
      <c r="C81" s="56" t="s">
        <v>254</v>
      </c>
      <c r="D81" s="56" t="s">
        <v>254</v>
      </c>
      <c r="E81" s="65" t="s">
        <v>254</v>
      </c>
      <c r="F81" s="65" t="s">
        <v>254</v>
      </c>
      <c r="G81" s="10" t="s">
        <v>254</v>
      </c>
      <c r="H81" s="10" t="s">
        <v>254</v>
      </c>
      <c r="I81" s="10" t="s">
        <v>254</v>
      </c>
      <c r="J81" s="10" t="s">
        <v>254</v>
      </c>
      <c r="K81" s="10" t="s">
        <v>254</v>
      </c>
      <c r="L81" s="10" t="s">
        <v>254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 t="s">
        <v>734</v>
      </c>
      <c r="V81" s="20" t="s">
        <v>254</v>
      </c>
      <c r="W81" s="6" t="s">
        <v>254</v>
      </c>
      <c r="X81" s="29" t="s">
        <v>254</v>
      </c>
      <c r="Y81" s="30" t="s">
        <v>254</v>
      </c>
    </row>
    <row r="82" spans="1:25" ht="13.5">
      <c r="A82" s="46"/>
      <c r="B82" s="56" t="s">
        <v>254</v>
      </c>
      <c r="C82" s="56" t="s">
        <v>254</v>
      </c>
      <c r="D82" s="56" t="s">
        <v>254</v>
      </c>
      <c r="E82" s="65" t="s">
        <v>254</v>
      </c>
      <c r="F82" s="65" t="s">
        <v>254</v>
      </c>
      <c r="G82" s="10" t="s">
        <v>254</v>
      </c>
      <c r="H82" s="10" t="s">
        <v>254</v>
      </c>
      <c r="I82" s="10" t="s">
        <v>254</v>
      </c>
      <c r="J82" s="10" t="s">
        <v>254</v>
      </c>
      <c r="K82" s="10" t="s">
        <v>254</v>
      </c>
      <c r="L82" s="10" t="s">
        <v>254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 t="s">
        <v>734</v>
      </c>
      <c r="V82" s="20" t="s">
        <v>254</v>
      </c>
      <c r="W82" s="6" t="s">
        <v>254</v>
      </c>
      <c r="X82" s="29" t="s">
        <v>254</v>
      </c>
      <c r="Y82" s="30" t="s">
        <v>254</v>
      </c>
    </row>
    <row r="83" spans="1:25" ht="13.5">
      <c r="A83" s="46"/>
      <c r="B83" s="56" t="s">
        <v>254</v>
      </c>
      <c r="C83" s="56" t="s">
        <v>254</v>
      </c>
      <c r="D83" s="56" t="s">
        <v>254</v>
      </c>
      <c r="E83" s="65" t="s">
        <v>254</v>
      </c>
      <c r="F83" s="65" t="s">
        <v>254</v>
      </c>
      <c r="G83" s="10" t="s">
        <v>254</v>
      </c>
      <c r="H83" s="10" t="s">
        <v>254</v>
      </c>
      <c r="I83" s="10" t="s">
        <v>254</v>
      </c>
      <c r="J83" s="10" t="s">
        <v>254</v>
      </c>
      <c r="K83" s="10" t="s">
        <v>254</v>
      </c>
      <c r="L83" s="10" t="s">
        <v>254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 t="s">
        <v>734</v>
      </c>
      <c r="V83" s="20" t="s">
        <v>254</v>
      </c>
      <c r="W83" s="6" t="s">
        <v>254</v>
      </c>
      <c r="X83" s="29" t="s">
        <v>254</v>
      </c>
      <c r="Y83" s="30" t="s">
        <v>254</v>
      </c>
    </row>
    <row r="84" spans="1:25" ht="13.5">
      <c r="A84" s="46"/>
      <c r="B84" s="56" t="s">
        <v>254</v>
      </c>
      <c r="C84" s="56" t="s">
        <v>254</v>
      </c>
      <c r="D84" s="56" t="s">
        <v>254</v>
      </c>
      <c r="E84" s="65" t="s">
        <v>254</v>
      </c>
      <c r="F84" s="65" t="s">
        <v>254</v>
      </c>
      <c r="G84" s="10" t="s">
        <v>254</v>
      </c>
      <c r="H84" s="10" t="s">
        <v>254</v>
      </c>
      <c r="I84" s="10" t="s">
        <v>254</v>
      </c>
      <c r="J84" s="10" t="s">
        <v>254</v>
      </c>
      <c r="K84" s="10" t="s">
        <v>254</v>
      </c>
      <c r="L84" s="10" t="s">
        <v>254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 t="s">
        <v>734</v>
      </c>
      <c r="V84" s="20" t="s">
        <v>254</v>
      </c>
      <c r="W84" s="6" t="s">
        <v>254</v>
      </c>
      <c r="X84" s="29" t="s">
        <v>254</v>
      </c>
      <c r="Y84" s="30" t="s">
        <v>254</v>
      </c>
    </row>
    <row r="85" spans="1:25" ht="13.5">
      <c r="A85" s="46"/>
      <c r="B85" s="56" t="s">
        <v>254</v>
      </c>
      <c r="C85" s="56" t="s">
        <v>254</v>
      </c>
      <c r="D85" s="56" t="s">
        <v>254</v>
      </c>
      <c r="E85" s="65" t="s">
        <v>254</v>
      </c>
      <c r="F85" s="65" t="s">
        <v>254</v>
      </c>
      <c r="G85" s="10" t="s">
        <v>254</v>
      </c>
      <c r="H85" s="10" t="s">
        <v>254</v>
      </c>
      <c r="I85" s="10" t="s">
        <v>254</v>
      </c>
      <c r="J85" s="10" t="s">
        <v>254</v>
      </c>
      <c r="K85" s="10" t="s">
        <v>254</v>
      </c>
      <c r="L85" s="10" t="s">
        <v>254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 t="s">
        <v>734</v>
      </c>
      <c r="V85" s="20" t="s">
        <v>254</v>
      </c>
      <c r="W85" s="6" t="s">
        <v>254</v>
      </c>
      <c r="X85" s="29" t="s">
        <v>254</v>
      </c>
      <c r="Y85" s="30" t="s">
        <v>254</v>
      </c>
    </row>
    <row r="86" spans="1:25" ht="13.5">
      <c r="A86" s="46"/>
      <c r="B86" s="56" t="s">
        <v>254</v>
      </c>
      <c r="C86" s="56" t="s">
        <v>254</v>
      </c>
      <c r="D86" s="56" t="s">
        <v>254</v>
      </c>
      <c r="E86" s="65" t="s">
        <v>254</v>
      </c>
      <c r="F86" s="65" t="s">
        <v>254</v>
      </c>
      <c r="G86" s="10" t="s">
        <v>254</v>
      </c>
      <c r="H86" s="10" t="s">
        <v>254</v>
      </c>
      <c r="I86" s="10" t="s">
        <v>254</v>
      </c>
      <c r="J86" s="10" t="s">
        <v>254</v>
      </c>
      <c r="K86" s="10" t="s">
        <v>254</v>
      </c>
      <c r="L86" s="10" t="s">
        <v>254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 t="s">
        <v>734</v>
      </c>
      <c r="V86" s="20" t="s">
        <v>254</v>
      </c>
      <c r="W86" s="6" t="s">
        <v>254</v>
      </c>
      <c r="X86" s="29" t="s">
        <v>254</v>
      </c>
      <c r="Y86" s="30" t="s">
        <v>254</v>
      </c>
    </row>
    <row r="87" spans="1:25" ht="13.5">
      <c r="A87" s="46"/>
      <c r="B87" s="56" t="s">
        <v>254</v>
      </c>
      <c r="C87" s="56" t="s">
        <v>254</v>
      </c>
      <c r="D87" s="56" t="s">
        <v>254</v>
      </c>
      <c r="E87" s="65" t="s">
        <v>254</v>
      </c>
      <c r="F87" s="65" t="s">
        <v>254</v>
      </c>
      <c r="G87" s="10" t="s">
        <v>254</v>
      </c>
      <c r="H87" s="10" t="s">
        <v>254</v>
      </c>
      <c r="I87" s="10" t="s">
        <v>254</v>
      </c>
      <c r="J87" s="10" t="s">
        <v>254</v>
      </c>
      <c r="K87" s="10" t="s">
        <v>254</v>
      </c>
      <c r="L87" s="10" t="s">
        <v>254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 t="s">
        <v>734</v>
      </c>
      <c r="V87" s="20" t="s">
        <v>254</v>
      </c>
      <c r="W87" s="6" t="s">
        <v>254</v>
      </c>
      <c r="X87" s="29" t="s">
        <v>254</v>
      </c>
      <c r="Y87" s="30" t="s">
        <v>254</v>
      </c>
    </row>
    <row r="88" spans="1:25" ht="13.5">
      <c r="A88" s="46"/>
      <c r="B88" s="56" t="s">
        <v>254</v>
      </c>
      <c r="C88" s="56" t="s">
        <v>254</v>
      </c>
      <c r="D88" s="56" t="s">
        <v>254</v>
      </c>
      <c r="E88" s="65" t="s">
        <v>254</v>
      </c>
      <c r="F88" s="65" t="s">
        <v>254</v>
      </c>
      <c r="G88" s="10" t="s">
        <v>254</v>
      </c>
      <c r="H88" s="10" t="s">
        <v>254</v>
      </c>
      <c r="I88" s="10" t="s">
        <v>254</v>
      </c>
      <c r="J88" s="10" t="s">
        <v>254</v>
      </c>
      <c r="K88" s="10" t="s">
        <v>254</v>
      </c>
      <c r="L88" s="10" t="s">
        <v>254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 t="s">
        <v>734</v>
      </c>
      <c r="V88" s="20" t="s">
        <v>254</v>
      </c>
      <c r="W88" s="6" t="s">
        <v>254</v>
      </c>
      <c r="X88" s="29" t="s">
        <v>254</v>
      </c>
      <c r="Y88" s="30" t="s">
        <v>254</v>
      </c>
    </row>
    <row r="89" spans="1:25" ht="13.5">
      <c r="A89" s="46"/>
      <c r="B89" s="56" t="s">
        <v>254</v>
      </c>
      <c r="C89" s="56" t="s">
        <v>254</v>
      </c>
      <c r="D89" s="56" t="s">
        <v>254</v>
      </c>
      <c r="E89" s="65" t="s">
        <v>254</v>
      </c>
      <c r="F89" s="65" t="s">
        <v>254</v>
      </c>
      <c r="G89" s="10" t="s">
        <v>254</v>
      </c>
      <c r="H89" s="10" t="s">
        <v>254</v>
      </c>
      <c r="I89" s="10" t="s">
        <v>254</v>
      </c>
      <c r="J89" s="10" t="s">
        <v>254</v>
      </c>
      <c r="K89" s="10" t="s">
        <v>254</v>
      </c>
      <c r="L89" s="10" t="s">
        <v>254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 t="s">
        <v>734</v>
      </c>
      <c r="V89" s="20" t="s">
        <v>254</v>
      </c>
      <c r="W89" s="6" t="s">
        <v>254</v>
      </c>
      <c r="X89" s="29" t="s">
        <v>254</v>
      </c>
      <c r="Y89" s="30" t="s">
        <v>254</v>
      </c>
    </row>
    <row r="90" spans="1:25" ht="13.5">
      <c r="A90" s="46"/>
      <c r="B90" s="56" t="s">
        <v>254</v>
      </c>
      <c r="C90" s="56" t="s">
        <v>254</v>
      </c>
      <c r="D90" s="56" t="s">
        <v>254</v>
      </c>
      <c r="E90" s="65" t="s">
        <v>254</v>
      </c>
      <c r="F90" s="65" t="s">
        <v>254</v>
      </c>
      <c r="G90" s="10" t="s">
        <v>254</v>
      </c>
      <c r="H90" s="10" t="s">
        <v>254</v>
      </c>
      <c r="I90" s="10" t="s">
        <v>254</v>
      </c>
      <c r="J90" s="10" t="s">
        <v>254</v>
      </c>
      <c r="K90" s="10" t="s">
        <v>254</v>
      </c>
      <c r="L90" s="10" t="s">
        <v>254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 t="s">
        <v>734</v>
      </c>
      <c r="V90" s="20" t="s">
        <v>254</v>
      </c>
      <c r="W90" s="6" t="s">
        <v>254</v>
      </c>
      <c r="X90" s="29" t="s">
        <v>254</v>
      </c>
      <c r="Y90" s="30" t="s">
        <v>254</v>
      </c>
    </row>
    <row r="91" spans="1:25" ht="13.5">
      <c r="A91" s="46"/>
      <c r="B91" s="56" t="s">
        <v>254</v>
      </c>
      <c r="C91" s="56" t="s">
        <v>254</v>
      </c>
      <c r="D91" s="56" t="s">
        <v>254</v>
      </c>
      <c r="E91" s="65" t="s">
        <v>254</v>
      </c>
      <c r="F91" s="65" t="s">
        <v>254</v>
      </c>
      <c r="G91" s="10" t="s">
        <v>254</v>
      </c>
      <c r="H91" s="10" t="s">
        <v>254</v>
      </c>
      <c r="I91" s="10" t="s">
        <v>254</v>
      </c>
      <c r="J91" s="10" t="s">
        <v>254</v>
      </c>
      <c r="K91" s="10" t="s">
        <v>254</v>
      </c>
      <c r="L91" s="10" t="s">
        <v>254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 t="s">
        <v>734</v>
      </c>
      <c r="V91" s="20" t="s">
        <v>254</v>
      </c>
      <c r="W91" s="6" t="s">
        <v>254</v>
      </c>
      <c r="X91" s="29" t="s">
        <v>254</v>
      </c>
      <c r="Y91" s="30" t="s">
        <v>254</v>
      </c>
    </row>
    <row r="92" spans="1:25" ht="13.5">
      <c r="A92" s="46"/>
      <c r="B92" s="56" t="s">
        <v>254</v>
      </c>
      <c r="C92" s="56" t="s">
        <v>254</v>
      </c>
      <c r="D92" s="56" t="s">
        <v>254</v>
      </c>
      <c r="E92" s="65" t="s">
        <v>254</v>
      </c>
      <c r="F92" s="65" t="s">
        <v>254</v>
      </c>
      <c r="G92" s="10" t="s">
        <v>254</v>
      </c>
      <c r="H92" s="10" t="s">
        <v>254</v>
      </c>
      <c r="I92" s="10" t="s">
        <v>254</v>
      </c>
      <c r="J92" s="10" t="s">
        <v>254</v>
      </c>
      <c r="K92" s="10" t="s">
        <v>254</v>
      </c>
      <c r="L92" s="10" t="s">
        <v>254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 t="s">
        <v>734</v>
      </c>
      <c r="V92" s="20" t="s">
        <v>254</v>
      </c>
      <c r="W92" s="6" t="s">
        <v>254</v>
      </c>
      <c r="X92" s="29" t="s">
        <v>254</v>
      </c>
      <c r="Y92" s="30" t="s">
        <v>254</v>
      </c>
    </row>
    <row r="93" spans="1:25" ht="13.5">
      <c r="A93" s="46"/>
      <c r="B93" s="56" t="s">
        <v>254</v>
      </c>
      <c r="C93" s="56" t="s">
        <v>254</v>
      </c>
      <c r="D93" s="56" t="s">
        <v>254</v>
      </c>
      <c r="E93" s="65" t="s">
        <v>254</v>
      </c>
      <c r="F93" s="65" t="s">
        <v>254</v>
      </c>
      <c r="G93" s="10" t="s">
        <v>254</v>
      </c>
      <c r="H93" s="10" t="s">
        <v>254</v>
      </c>
      <c r="I93" s="10" t="s">
        <v>254</v>
      </c>
      <c r="J93" s="10" t="s">
        <v>254</v>
      </c>
      <c r="K93" s="10" t="s">
        <v>254</v>
      </c>
      <c r="L93" s="10" t="s">
        <v>254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 t="s">
        <v>734</v>
      </c>
      <c r="V93" s="20" t="s">
        <v>254</v>
      </c>
      <c r="W93" s="6" t="s">
        <v>254</v>
      </c>
      <c r="X93" s="29" t="s">
        <v>254</v>
      </c>
      <c r="Y93" s="30" t="s">
        <v>254</v>
      </c>
    </row>
    <row r="94" spans="1:25" ht="13.5">
      <c r="A94" s="46"/>
      <c r="B94" s="56" t="s">
        <v>254</v>
      </c>
      <c r="C94" s="56" t="s">
        <v>254</v>
      </c>
      <c r="D94" s="56" t="s">
        <v>254</v>
      </c>
      <c r="E94" s="65" t="s">
        <v>254</v>
      </c>
      <c r="F94" s="65" t="s">
        <v>254</v>
      </c>
      <c r="G94" s="10" t="s">
        <v>254</v>
      </c>
      <c r="H94" s="10" t="s">
        <v>254</v>
      </c>
      <c r="I94" s="10" t="s">
        <v>254</v>
      </c>
      <c r="J94" s="10" t="s">
        <v>254</v>
      </c>
      <c r="K94" s="10" t="s">
        <v>254</v>
      </c>
      <c r="L94" s="10" t="s">
        <v>254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 t="s">
        <v>734</v>
      </c>
      <c r="V94" s="20" t="s">
        <v>254</v>
      </c>
      <c r="W94" s="6" t="s">
        <v>254</v>
      </c>
      <c r="X94" s="29" t="s">
        <v>254</v>
      </c>
      <c r="Y94" s="30" t="s">
        <v>254</v>
      </c>
    </row>
    <row r="95" spans="1:25" ht="13.5">
      <c r="A95" s="46"/>
      <c r="B95" s="56" t="s">
        <v>254</v>
      </c>
      <c r="C95" s="56" t="s">
        <v>254</v>
      </c>
      <c r="D95" s="56" t="s">
        <v>254</v>
      </c>
      <c r="E95" s="65" t="s">
        <v>254</v>
      </c>
      <c r="F95" s="65" t="s">
        <v>254</v>
      </c>
      <c r="G95" s="10" t="s">
        <v>254</v>
      </c>
      <c r="H95" s="10" t="s">
        <v>254</v>
      </c>
      <c r="I95" s="10" t="s">
        <v>254</v>
      </c>
      <c r="J95" s="10" t="s">
        <v>254</v>
      </c>
      <c r="K95" s="10" t="s">
        <v>254</v>
      </c>
      <c r="L95" s="10" t="s">
        <v>254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 t="s">
        <v>734</v>
      </c>
      <c r="V95" s="20" t="s">
        <v>254</v>
      </c>
      <c r="W95" s="6" t="s">
        <v>254</v>
      </c>
      <c r="X95" s="29" t="s">
        <v>254</v>
      </c>
      <c r="Y95" s="30" t="s">
        <v>254</v>
      </c>
    </row>
    <row r="96" spans="1:25" ht="13.5">
      <c r="A96" s="46"/>
      <c r="B96" s="56" t="s">
        <v>254</v>
      </c>
      <c r="C96" s="56" t="s">
        <v>254</v>
      </c>
      <c r="D96" s="56" t="s">
        <v>254</v>
      </c>
      <c r="E96" s="65" t="s">
        <v>254</v>
      </c>
      <c r="F96" s="65" t="s">
        <v>254</v>
      </c>
      <c r="G96" s="10" t="s">
        <v>254</v>
      </c>
      <c r="H96" s="10" t="s">
        <v>254</v>
      </c>
      <c r="I96" s="10" t="s">
        <v>254</v>
      </c>
      <c r="J96" s="10" t="s">
        <v>254</v>
      </c>
      <c r="K96" s="10" t="s">
        <v>254</v>
      </c>
      <c r="L96" s="10" t="s">
        <v>254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 t="s">
        <v>734</v>
      </c>
      <c r="V96" s="20" t="s">
        <v>254</v>
      </c>
      <c r="W96" s="6" t="s">
        <v>254</v>
      </c>
      <c r="X96" s="29" t="s">
        <v>254</v>
      </c>
      <c r="Y96" s="30" t="s">
        <v>254</v>
      </c>
    </row>
    <row r="97" spans="1:25" ht="13.5">
      <c r="A97" s="46"/>
      <c r="B97" s="56" t="s">
        <v>254</v>
      </c>
      <c r="C97" s="56" t="s">
        <v>254</v>
      </c>
      <c r="D97" s="56" t="s">
        <v>254</v>
      </c>
      <c r="E97" s="65" t="s">
        <v>254</v>
      </c>
      <c r="F97" s="65" t="s">
        <v>254</v>
      </c>
      <c r="G97" s="10" t="s">
        <v>254</v>
      </c>
      <c r="H97" s="10" t="s">
        <v>254</v>
      </c>
      <c r="I97" s="10" t="s">
        <v>254</v>
      </c>
      <c r="J97" s="10" t="s">
        <v>254</v>
      </c>
      <c r="K97" s="10" t="s">
        <v>254</v>
      </c>
      <c r="L97" s="10" t="s">
        <v>254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 t="s">
        <v>734</v>
      </c>
      <c r="V97" s="20" t="s">
        <v>254</v>
      </c>
      <c r="W97" s="6" t="s">
        <v>254</v>
      </c>
      <c r="X97" s="29" t="s">
        <v>254</v>
      </c>
      <c r="Y97" s="30" t="s">
        <v>254</v>
      </c>
    </row>
    <row r="98" spans="1:25" ht="13.5">
      <c r="A98" s="46"/>
      <c r="B98" s="56" t="s">
        <v>254</v>
      </c>
      <c r="C98" s="56" t="s">
        <v>254</v>
      </c>
      <c r="D98" s="56" t="s">
        <v>254</v>
      </c>
      <c r="E98" s="65" t="s">
        <v>254</v>
      </c>
      <c r="F98" s="65" t="s">
        <v>254</v>
      </c>
      <c r="G98" s="10" t="s">
        <v>254</v>
      </c>
      <c r="H98" s="10" t="s">
        <v>254</v>
      </c>
      <c r="I98" s="10" t="s">
        <v>254</v>
      </c>
      <c r="J98" s="10" t="s">
        <v>254</v>
      </c>
      <c r="K98" s="10" t="s">
        <v>254</v>
      </c>
      <c r="L98" s="10" t="s">
        <v>254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 t="s">
        <v>734</v>
      </c>
      <c r="V98" s="20" t="s">
        <v>254</v>
      </c>
      <c r="W98" s="6" t="s">
        <v>254</v>
      </c>
      <c r="X98" s="29" t="s">
        <v>254</v>
      </c>
      <c r="Y98" s="30" t="s">
        <v>254</v>
      </c>
    </row>
    <row r="99" spans="1:25" ht="13.5">
      <c r="A99" s="46"/>
      <c r="B99" s="56" t="s">
        <v>254</v>
      </c>
      <c r="C99" s="56" t="s">
        <v>254</v>
      </c>
      <c r="D99" s="56" t="s">
        <v>254</v>
      </c>
      <c r="E99" s="65" t="s">
        <v>254</v>
      </c>
      <c r="F99" s="65" t="s">
        <v>254</v>
      </c>
      <c r="G99" s="10" t="s">
        <v>254</v>
      </c>
      <c r="H99" s="10" t="s">
        <v>254</v>
      </c>
      <c r="I99" s="10" t="s">
        <v>254</v>
      </c>
      <c r="J99" s="10" t="s">
        <v>254</v>
      </c>
      <c r="K99" s="10" t="s">
        <v>254</v>
      </c>
      <c r="L99" s="10" t="s">
        <v>254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 t="s">
        <v>734</v>
      </c>
      <c r="V99" s="20" t="s">
        <v>254</v>
      </c>
      <c r="W99" s="6" t="s">
        <v>254</v>
      </c>
      <c r="X99" s="29" t="s">
        <v>254</v>
      </c>
      <c r="Y99" s="30" t="s">
        <v>254</v>
      </c>
    </row>
    <row r="100" spans="1:25" ht="13.5">
      <c r="A100" s="46"/>
      <c r="B100" s="56" t="s">
        <v>254</v>
      </c>
      <c r="C100" s="56" t="s">
        <v>254</v>
      </c>
      <c r="D100" s="56" t="s">
        <v>254</v>
      </c>
      <c r="E100" s="65" t="s">
        <v>254</v>
      </c>
      <c r="F100" s="65" t="s">
        <v>254</v>
      </c>
      <c r="G100" s="10" t="s">
        <v>254</v>
      </c>
      <c r="H100" s="10" t="s">
        <v>254</v>
      </c>
      <c r="I100" s="10" t="s">
        <v>254</v>
      </c>
      <c r="J100" s="10" t="s">
        <v>254</v>
      </c>
      <c r="K100" s="10" t="s">
        <v>254</v>
      </c>
      <c r="L100" s="10" t="s">
        <v>254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 t="s">
        <v>734</v>
      </c>
      <c r="V100" s="20" t="s">
        <v>254</v>
      </c>
      <c r="W100" s="6" t="s">
        <v>254</v>
      </c>
      <c r="X100" s="29" t="s">
        <v>254</v>
      </c>
      <c r="Y100" s="30" t="s">
        <v>254</v>
      </c>
    </row>
    <row r="101" spans="1:25" ht="13.5">
      <c r="A101" s="46"/>
      <c r="B101" s="56" t="s">
        <v>254</v>
      </c>
      <c r="C101" s="56" t="s">
        <v>254</v>
      </c>
      <c r="D101" s="56" t="s">
        <v>254</v>
      </c>
      <c r="E101" s="65" t="s">
        <v>254</v>
      </c>
      <c r="F101" s="65" t="s">
        <v>254</v>
      </c>
      <c r="G101" s="10" t="s">
        <v>254</v>
      </c>
      <c r="H101" s="10" t="s">
        <v>254</v>
      </c>
      <c r="I101" s="10" t="s">
        <v>254</v>
      </c>
      <c r="J101" s="10" t="s">
        <v>254</v>
      </c>
      <c r="K101" s="10" t="s">
        <v>254</v>
      </c>
      <c r="L101" s="10" t="s">
        <v>254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 t="s">
        <v>734</v>
      </c>
      <c r="V101" s="20" t="s">
        <v>254</v>
      </c>
      <c r="W101" s="6" t="s">
        <v>254</v>
      </c>
      <c r="X101" s="29" t="s">
        <v>254</v>
      </c>
      <c r="Y101" s="30" t="s">
        <v>254</v>
      </c>
    </row>
    <row r="102" spans="1:25" ht="13.5">
      <c r="A102" s="46"/>
      <c r="B102" s="56" t="s">
        <v>254</v>
      </c>
      <c r="C102" s="56" t="s">
        <v>254</v>
      </c>
      <c r="D102" s="56" t="s">
        <v>254</v>
      </c>
      <c r="E102" s="65" t="s">
        <v>254</v>
      </c>
      <c r="F102" s="65" t="s">
        <v>254</v>
      </c>
      <c r="G102" s="10" t="s">
        <v>254</v>
      </c>
      <c r="H102" s="10" t="s">
        <v>254</v>
      </c>
      <c r="I102" s="10" t="s">
        <v>254</v>
      </c>
      <c r="J102" s="10" t="s">
        <v>254</v>
      </c>
      <c r="K102" s="10" t="s">
        <v>254</v>
      </c>
      <c r="L102" s="10" t="s">
        <v>254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 t="s">
        <v>734</v>
      </c>
      <c r="V102" s="20" t="s">
        <v>254</v>
      </c>
      <c r="W102" s="6" t="s">
        <v>254</v>
      </c>
      <c r="X102" s="29" t="s">
        <v>254</v>
      </c>
      <c r="Y102" s="30" t="s">
        <v>254</v>
      </c>
    </row>
    <row r="103" spans="1:25" ht="13.5">
      <c r="A103" s="46"/>
      <c r="B103" s="56" t="s">
        <v>254</v>
      </c>
      <c r="C103" s="56" t="s">
        <v>254</v>
      </c>
      <c r="D103" s="56" t="s">
        <v>254</v>
      </c>
      <c r="E103" s="65" t="s">
        <v>254</v>
      </c>
      <c r="F103" s="65" t="s">
        <v>254</v>
      </c>
      <c r="G103" s="10" t="s">
        <v>254</v>
      </c>
      <c r="H103" s="10" t="s">
        <v>254</v>
      </c>
      <c r="I103" s="10" t="s">
        <v>254</v>
      </c>
      <c r="J103" s="10" t="s">
        <v>254</v>
      </c>
      <c r="K103" s="10" t="s">
        <v>254</v>
      </c>
      <c r="L103" s="10" t="s">
        <v>254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 t="s">
        <v>734</v>
      </c>
      <c r="V103" s="20" t="s">
        <v>254</v>
      </c>
      <c r="W103" s="6" t="s">
        <v>254</v>
      </c>
      <c r="X103" s="29" t="s">
        <v>254</v>
      </c>
      <c r="Y103" s="30" t="s">
        <v>254</v>
      </c>
    </row>
    <row r="104" spans="1:25" ht="13.5">
      <c r="A104" s="46"/>
      <c r="B104" s="56" t="s">
        <v>254</v>
      </c>
      <c r="C104" s="56" t="s">
        <v>254</v>
      </c>
      <c r="D104" s="56" t="s">
        <v>254</v>
      </c>
      <c r="E104" s="65" t="s">
        <v>254</v>
      </c>
      <c r="F104" s="65" t="s">
        <v>254</v>
      </c>
      <c r="G104" s="10" t="s">
        <v>254</v>
      </c>
      <c r="H104" s="10" t="s">
        <v>254</v>
      </c>
      <c r="I104" s="10" t="s">
        <v>254</v>
      </c>
      <c r="J104" s="10" t="s">
        <v>254</v>
      </c>
      <c r="K104" s="10" t="s">
        <v>254</v>
      </c>
      <c r="L104" s="10" t="s">
        <v>254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 t="s">
        <v>734</v>
      </c>
      <c r="V104" s="20" t="s">
        <v>254</v>
      </c>
      <c r="W104" s="6" t="s">
        <v>254</v>
      </c>
      <c r="X104" s="29" t="s">
        <v>254</v>
      </c>
      <c r="Y104" s="30" t="s">
        <v>254</v>
      </c>
    </row>
    <row r="105" spans="1:25" ht="13.5">
      <c r="A105" s="46"/>
      <c r="B105" s="56" t="s">
        <v>254</v>
      </c>
      <c r="C105" s="56" t="s">
        <v>254</v>
      </c>
      <c r="D105" s="56" t="s">
        <v>254</v>
      </c>
      <c r="E105" s="65" t="s">
        <v>254</v>
      </c>
      <c r="F105" s="65" t="s">
        <v>254</v>
      </c>
      <c r="G105" s="10" t="s">
        <v>254</v>
      </c>
      <c r="H105" s="10" t="s">
        <v>254</v>
      </c>
      <c r="I105" s="10" t="s">
        <v>254</v>
      </c>
      <c r="J105" s="10" t="s">
        <v>254</v>
      </c>
      <c r="K105" s="10" t="s">
        <v>254</v>
      </c>
      <c r="L105" s="10" t="s">
        <v>254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 t="s">
        <v>734</v>
      </c>
      <c r="V105" s="20" t="s">
        <v>254</v>
      </c>
      <c r="W105" s="6" t="s">
        <v>254</v>
      </c>
      <c r="X105" s="29" t="s">
        <v>254</v>
      </c>
      <c r="Y105" s="30" t="s">
        <v>254</v>
      </c>
    </row>
    <row r="106" spans="1:25" ht="13.5">
      <c r="A106" s="46"/>
      <c r="B106" s="56" t="s">
        <v>254</v>
      </c>
      <c r="C106" s="56" t="s">
        <v>254</v>
      </c>
      <c r="D106" s="56" t="s">
        <v>254</v>
      </c>
      <c r="E106" s="65" t="s">
        <v>254</v>
      </c>
      <c r="F106" s="65" t="s">
        <v>254</v>
      </c>
      <c r="G106" s="10" t="s">
        <v>254</v>
      </c>
      <c r="H106" s="10" t="s">
        <v>254</v>
      </c>
      <c r="I106" s="10" t="s">
        <v>254</v>
      </c>
      <c r="J106" s="10" t="s">
        <v>254</v>
      </c>
      <c r="K106" s="10" t="s">
        <v>254</v>
      </c>
      <c r="L106" s="10" t="s">
        <v>254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 t="s">
        <v>734</v>
      </c>
      <c r="V106" s="20" t="s">
        <v>254</v>
      </c>
      <c r="W106" s="6" t="s">
        <v>254</v>
      </c>
      <c r="X106" s="29" t="s">
        <v>254</v>
      </c>
      <c r="Y106" s="30" t="s">
        <v>254</v>
      </c>
    </row>
    <row r="107" spans="1:25" ht="13.5">
      <c r="A107" s="46"/>
      <c r="B107" s="56" t="s">
        <v>254</v>
      </c>
      <c r="C107" s="56" t="s">
        <v>254</v>
      </c>
      <c r="D107" s="56" t="s">
        <v>254</v>
      </c>
      <c r="E107" s="65" t="s">
        <v>254</v>
      </c>
      <c r="F107" s="65" t="s">
        <v>254</v>
      </c>
      <c r="G107" s="10" t="s">
        <v>254</v>
      </c>
      <c r="H107" s="10" t="s">
        <v>254</v>
      </c>
      <c r="I107" s="10" t="s">
        <v>254</v>
      </c>
      <c r="J107" s="10" t="s">
        <v>254</v>
      </c>
      <c r="K107" s="10" t="s">
        <v>254</v>
      </c>
      <c r="L107" s="10" t="s">
        <v>254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 t="s">
        <v>734</v>
      </c>
      <c r="V107" s="20" t="s">
        <v>254</v>
      </c>
      <c r="W107" s="6" t="s">
        <v>254</v>
      </c>
      <c r="X107" s="29" t="s">
        <v>254</v>
      </c>
      <c r="Y107" s="30" t="s">
        <v>254</v>
      </c>
    </row>
    <row r="108" spans="1:25" ht="13.5">
      <c r="A108" s="46"/>
      <c r="B108" s="56" t="s">
        <v>254</v>
      </c>
      <c r="C108" s="56" t="s">
        <v>254</v>
      </c>
      <c r="D108" s="56" t="s">
        <v>254</v>
      </c>
      <c r="E108" s="65" t="s">
        <v>254</v>
      </c>
      <c r="F108" s="65" t="s">
        <v>254</v>
      </c>
      <c r="G108" s="10" t="s">
        <v>254</v>
      </c>
      <c r="H108" s="10" t="s">
        <v>254</v>
      </c>
      <c r="I108" s="10" t="s">
        <v>254</v>
      </c>
      <c r="J108" s="10" t="s">
        <v>254</v>
      </c>
      <c r="K108" s="10" t="s">
        <v>254</v>
      </c>
      <c r="L108" s="10" t="s">
        <v>254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 t="s">
        <v>734</v>
      </c>
      <c r="V108" s="20" t="s">
        <v>254</v>
      </c>
      <c r="W108" s="6" t="s">
        <v>254</v>
      </c>
      <c r="X108" s="29" t="s">
        <v>254</v>
      </c>
      <c r="Y108" s="30" t="s">
        <v>254</v>
      </c>
    </row>
    <row r="109" spans="1:25" ht="13.5">
      <c r="A109" s="46"/>
      <c r="B109" s="56" t="s">
        <v>254</v>
      </c>
      <c r="C109" s="56" t="s">
        <v>254</v>
      </c>
      <c r="D109" s="56" t="s">
        <v>254</v>
      </c>
      <c r="E109" s="65" t="s">
        <v>254</v>
      </c>
      <c r="F109" s="65" t="s">
        <v>254</v>
      </c>
      <c r="G109" s="10" t="s">
        <v>254</v>
      </c>
      <c r="H109" s="10" t="s">
        <v>254</v>
      </c>
      <c r="I109" s="10" t="s">
        <v>254</v>
      </c>
      <c r="J109" s="10" t="s">
        <v>254</v>
      </c>
      <c r="K109" s="10" t="s">
        <v>254</v>
      </c>
      <c r="L109" s="10" t="s">
        <v>254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 t="s">
        <v>734</v>
      </c>
      <c r="V109" s="20" t="s">
        <v>254</v>
      </c>
      <c r="W109" s="6" t="s">
        <v>254</v>
      </c>
      <c r="X109" s="29" t="s">
        <v>254</v>
      </c>
      <c r="Y109" s="30" t="s">
        <v>254</v>
      </c>
    </row>
    <row r="110" spans="1:25" ht="13.5">
      <c r="A110" s="46"/>
      <c r="B110" s="56" t="s">
        <v>254</v>
      </c>
      <c r="C110" s="56" t="s">
        <v>254</v>
      </c>
      <c r="D110" s="56" t="s">
        <v>254</v>
      </c>
      <c r="E110" s="65" t="s">
        <v>254</v>
      </c>
      <c r="F110" s="65" t="s">
        <v>254</v>
      </c>
      <c r="G110" s="10" t="s">
        <v>254</v>
      </c>
      <c r="H110" s="10" t="s">
        <v>254</v>
      </c>
      <c r="I110" s="10" t="s">
        <v>254</v>
      </c>
      <c r="J110" s="10" t="s">
        <v>254</v>
      </c>
      <c r="K110" s="10" t="s">
        <v>254</v>
      </c>
      <c r="L110" s="10" t="s">
        <v>254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 t="s">
        <v>734</v>
      </c>
      <c r="V110" s="20" t="s">
        <v>254</v>
      </c>
      <c r="W110" s="6" t="s">
        <v>254</v>
      </c>
      <c r="X110" s="29" t="s">
        <v>254</v>
      </c>
      <c r="Y110" s="30" t="s">
        <v>254</v>
      </c>
    </row>
    <row r="111" spans="1:25" ht="13.5">
      <c r="A111" s="46"/>
      <c r="B111" s="56" t="s">
        <v>254</v>
      </c>
      <c r="C111" s="56" t="s">
        <v>254</v>
      </c>
      <c r="D111" s="56" t="s">
        <v>254</v>
      </c>
      <c r="E111" s="65" t="s">
        <v>254</v>
      </c>
      <c r="F111" s="65" t="s">
        <v>254</v>
      </c>
      <c r="G111" s="10" t="s">
        <v>254</v>
      </c>
      <c r="H111" s="10" t="s">
        <v>254</v>
      </c>
      <c r="I111" s="10" t="s">
        <v>254</v>
      </c>
      <c r="J111" s="10" t="s">
        <v>254</v>
      </c>
      <c r="K111" s="10" t="s">
        <v>254</v>
      </c>
      <c r="L111" s="10" t="s">
        <v>254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 t="s">
        <v>734</v>
      </c>
      <c r="V111" s="20" t="s">
        <v>254</v>
      </c>
      <c r="W111" s="6" t="s">
        <v>254</v>
      </c>
      <c r="X111" s="29" t="s">
        <v>254</v>
      </c>
      <c r="Y111" s="30" t="s">
        <v>254</v>
      </c>
    </row>
    <row r="112" spans="1:25" ht="13.5">
      <c r="A112" s="46"/>
      <c r="B112" s="56" t="s">
        <v>254</v>
      </c>
      <c r="C112" s="56" t="s">
        <v>254</v>
      </c>
      <c r="D112" s="56" t="s">
        <v>254</v>
      </c>
      <c r="E112" s="65" t="s">
        <v>254</v>
      </c>
      <c r="F112" s="65" t="s">
        <v>254</v>
      </c>
      <c r="G112" s="10" t="s">
        <v>254</v>
      </c>
      <c r="H112" s="10" t="s">
        <v>254</v>
      </c>
      <c r="I112" s="10" t="s">
        <v>254</v>
      </c>
      <c r="J112" s="10" t="s">
        <v>254</v>
      </c>
      <c r="K112" s="10" t="s">
        <v>254</v>
      </c>
      <c r="L112" s="10" t="s">
        <v>254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 t="s">
        <v>734</v>
      </c>
      <c r="V112" s="20" t="s">
        <v>254</v>
      </c>
      <c r="W112" s="6" t="s">
        <v>254</v>
      </c>
      <c r="X112" s="29" t="s">
        <v>254</v>
      </c>
      <c r="Y112" s="30" t="s">
        <v>254</v>
      </c>
    </row>
    <row r="113" spans="1:25" ht="13.5">
      <c r="A113" s="46"/>
      <c r="B113" s="56" t="s">
        <v>254</v>
      </c>
      <c r="C113" s="56" t="s">
        <v>254</v>
      </c>
      <c r="D113" s="56" t="s">
        <v>254</v>
      </c>
      <c r="E113" s="65" t="s">
        <v>254</v>
      </c>
      <c r="F113" s="65" t="s">
        <v>254</v>
      </c>
      <c r="G113" s="10" t="s">
        <v>254</v>
      </c>
      <c r="H113" s="10" t="s">
        <v>254</v>
      </c>
      <c r="I113" s="10" t="s">
        <v>254</v>
      </c>
      <c r="J113" s="10" t="s">
        <v>254</v>
      </c>
      <c r="K113" s="10" t="s">
        <v>254</v>
      </c>
      <c r="L113" s="10" t="s">
        <v>254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 t="s">
        <v>734</v>
      </c>
      <c r="V113" s="20" t="s">
        <v>254</v>
      </c>
      <c r="W113" s="6" t="s">
        <v>254</v>
      </c>
      <c r="X113" s="29" t="s">
        <v>254</v>
      </c>
      <c r="Y113" s="30" t="s">
        <v>254</v>
      </c>
    </row>
    <row r="114" spans="1:25" ht="13.5">
      <c r="A114" s="46"/>
      <c r="B114" s="56" t="s">
        <v>254</v>
      </c>
      <c r="C114" s="56" t="s">
        <v>254</v>
      </c>
      <c r="D114" s="56" t="s">
        <v>254</v>
      </c>
      <c r="E114" s="65" t="s">
        <v>254</v>
      </c>
      <c r="F114" s="65" t="s">
        <v>254</v>
      </c>
      <c r="G114" s="10" t="s">
        <v>254</v>
      </c>
      <c r="H114" s="10" t="s">
        <v>254</v>
      </c>
      <c r="I114" s="10" t="s">
        <v>254</v>
      </c>
      <c r="J114" s="10" t="s">
        <v>254</v>
      </c>
      <c r="K114" s="10" t="s">
        <v>254</v>
      </c>
      <c r="L114" s="10" t="s">
        <v>254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 t="s">
        <v>734</v>
      </c>
      <c r="V114" s="20" t="s">
        <v>254</v>
      </c>
      <c r="W114" s="6" t="s">
        <v>254</v>
      </c>
      <c r="X114" s="29" t="s">
        <v>254</v>
      </c>
      <c r="Y114" s="30" t="s">
        <v>254</v>
      </c>
    </row>
    <row r="115" spans="1:25" ht="13.5">
      <c r="A115" s="46"/>
      <c r="B115" s="56" t="s">
        <v>254</v>
      </c>
      <c r="C115" s="56" t="s">
        <v>254</v>
      </c>
      <c r="D115" s="56" t="s">
        <v>254</v>
      </c>
      <c r="E115" s="65" t="s">
        <v>254</v>
      </c>
      <c r="F115" s="65" t="s">
        <v>254</v>
      </c>
      <c r="G115" s="10" t="s">
        <v>254</v>
      </c>
      <c r="H115" s="10" t="s">
        <v>254</v>
      </c>
      <c r="I115" s="10" t="s">
        <v>254</v>
      </c>
      <c r="J115" s="10" t="s">
        <v>254</v>
      </c>
      <c r="K115" s="10" t="s">
        <v>254</v>
      </c>
      <c r="L115" s="10" t="s">
        <v>254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 t="s">
        <v>734</v>
      </c>
      <c r="V115" s="20" t="s">
        <v>254</v>
      </c>
      <c r="W115" s="6" t="s">
        <v>254</v>
      </c>
      <c r="X115" s="29" t="s">
        <v>254</v>
      </c>
      <c r="Y115" s="30" t="s">
        <v>254</v>
      </c>
    </row>
    <row r="116" spans="1:25" ht="13.5">
      <c r="A116" s="46"/>
      <c r="B116" s="56" t="s">
        <v>254</v>
      </c>
      <c r="C116" s="56" t="s">
        <v>254</v>
      </c>
      <c r="D116" s="56" t="s">
        <v>254</v>
      </c>
      <c r="E116" s="65" t="s">
        <v>254</v>
      </c>
      <c r="F116" s="65" t="s">
        <v>254</v>
      </c>
      <c r="G116" s="10" t="s">
        <v>254</v>
      </c>
      <c r="H116" s="10" t="s">
        <v>254</v>
      </c>
      <c r="I116" s="10" t="s">
        <v>254</v>
      </c>
      <c r="J116" s="10" t="s">
        <v>254</v>
      </c>
      <c r="K116" s="10" t="s">
        <v>254</v>
      </c>
      <c r="L116" s="10" t="s">
        <v>254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 t="s">
        <v>734</v>
      </c>
      <c r="V116" s="20" t="s">
        <v>254</v>
      </c>
      <c r="W116" s="6" t="s">
        <v>254</v>
      </c>
      <c r="X116" s="29" t="s">
        <v>254</v>
      </c>
      <c r="Y116" s="30" t="s">
        <v>254</v>
      </c>
    </row>
    <row r="117" spans="1:25" ht="13.5">
      <c r="A117" s="46"/>
      <c r="B117" s="56" t="s">
        <v>254</v>
      </c>
      <c r="C117" s="56" t="s">
        <v>254</v>
      </c>
      <c r="D117" s="56" t="s">
        <v>254</v>
      </c>
      <c r="E117" s="65" t="s">
        <v>254</v>
      </c>
      <c r="F117" s="65" t="s">
        <v>254</v>
      </c>
      <c r="G117" s="10" t="s">
        <v>254</v>
      </c>
      <c r="H117" s="10" t="s">
        <v>254</v>
      </c>
      <c r="I117" s="10" t="s">
        <v>254</v>
      </c>
      <c r="J117" s="10" t="s">
        <v>254</v>
      </c>
      <c r="K117" s="10" t="s">
        <v>254</v>
      </c>
      <c r="L117" s="10" t="s">
        <v>254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 t="s">
        <v>734</v>
      </c>
      <c r="V117" s="20" t="s">
        <v>254</v>
      </c>
      <c r="W117" s="6" t="s">
        <v>254</v>
      </c>
      <c r="X117" s="29" t="s">
        <v>254</v>
      </c>
      <c r="Y117" s="30" t="s">
        <v>254</v>
      </c>
    </row>
    <row r="118" spans="1:25" ht="13.5">
      <c r="A118" s="46"/>
      <c r="B118" s="56" t="s">
        <v>254</v>
      </c>
      <c r="C118" s="56" t="s">
        <v>254</v>
      </c>
      <c r="D118" s="56" t="s">
        <v>254</v>
      </c>
      <c r="E118" s="65" t="s">
        <v>254</v>
      </c>
      <c r="F118" s="65" t="s">
        <v>254</v>
      </c>
      <c r="G118" s="10" t="s">
        <v>254</v>
      </c>
      <c r="H118" s="10" t="s">
        <v>254</v>
      </c>
      <c r="I118" s="10" t="s">
        <v>254</v>
      </c>
      <c r="J118" s="10" t="s">
        <v>254</v>
      </c>
      <c r="K118" s="10" t="s">
        <v>254</v>
      </c>
      <c r="L118" s="10" t="s">
        <v>254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 t="s">
        <v>734</v>
      </c>
      <c r="V118" s="20" t="s">
        <v>254</v>
      </c>
      <c r="W118" s="6" t="s">
        <v>254</v>
      </c>
      <c r="X118" s="29" t="s">
        <v>254</v>
      </c>
      <c r="Y118" s="30" t="s">
        <v>254</v>
      </c>
    </row>
    <row r="119" spans="1:25" ht="13.5">
      <c r="A119" s="46"/>
      <c r="B119" s="56" t="s">
        <v>254</v>
      </c>
      <c r="C119" s="56" t="s">
        <v>254</v>
      </c>
      <c r="D119" s="56" t="s">
        <v>254</v>
      </c>
      <c r="E119" s="65" t="s">
        <v>254</v>
      </c>
      <c r="F119" s="65" t="s">
        <v>254</v>
      </c>
      <c r="G119" s="10" t="s">
        <v>254</v>
      </c>
      <c r="H119" s="10" t="s">
        <v>254</v>
      </c>
      <c r="I119" s="10" t="s">
        <v>254</v>
      </c>
      <c r="J119" s="10" t="s">
        <v>254</v>
      </c>
      <c r="K119" s="10" t="s">
        <v>254</v>
      </c>
      <c r="L119" s="10" t="s">
        <v>254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 t="s">
        <v>734</v>
      </c>
      <c r="V119" s="20" t="s">
        <v>254</v>
      </c>
      <c r="W119" s="6" t="s">
        <v>254</v>
      </c>
      <c r="X119" s="29" t="s">
        <v>254</v>
      </c>
      <c r="Y119" s="30" t="s">
        <v>254</v>
      </c>
    </row>
    <row r="120" spans="1:25" ht="13.5">
      <c r="A120" s="46"/>
      <c r="B120" s="56" t="s">
        <v>254</v>
      </c>
      <c r="C120" s="56" t="s">
        <v>254</v>
      </c>
      <c r="D120" s="56" t="s">
        <v>254</v>
      </c>
      <c r="E120" s="65" t="s">
        <v>254</v>
      </c>
      <c r="F120" s="65" t="s">
        <v>254</v>
      </c>
      <c r="G120" s="10" t="s">
        <v>254</v>
      </c>
      <c r="H120" s="10" t="s">
        <v>254</v>
      </c>
      <c r="I120" s="10" t="s">
        <v>254</v>
      </c>
      <c r="J120" s="10" t="s">
        <v>254</v>
      </c>
      <c r="K120" s="10" t="s">
        <v>254</v>
      </c>
      <c r="L120" s="10" t="s">
        <v>254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 t="s">
        <v>734</v>
      </c>
      <c r="V120" s="20" t="s">
        <v>254</v>
      </c>
      <c r="W120" s="6" t="s">
        <v>254</v>
      </c>
      <c r="X120" s="29" t="s">
        <v>254</v>
      </c>
      <c r="Y120" s="30" t="s">
        <v>254</v>
      </c>
    </row>
    <row r="121" spans="1:25" ht="13.5">
      <c r="A121" s="46"/>
      <c r="B121" s="56" t="s">
        <v>254</v>
      </c>
      <c r="C121" s="56" t="s">
        <v>254</v>
      </c>
      <c r="D121" s="56" t="s">
        <v>254</v>
      </c>
      <c r="E121" s="65" t="s">
        <v>254</v>
      </c>
      <c r="F121" s="65" t="s">
        <v>254</v>
      </c>
      <c r="G121" s="10" t="s">
        <v>254</v>
      </c>
      <c r="H121" s="10" t="s">
        <v>254</v>
      </c>
      <c r="I121" s="10" t="s">
        <v>254</v>
      </c>
      <c r="J121" s="10" t="s">
        <v>254</v>
      </c>
      <c r="K121" s="10" t="s">
        <v>254</v>
      </c>
      <c r="L121" s="10" t="s">
        <v>254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 t="s">
        <v>734</v>
      </c>
      <c r="V121" s="20" t="s">
        <v>254</v>
      </c>
      <c r="W121" s="6" t="s">
        <v>254</v>
      </c>
      <c r="X121" s="29" t="s">
        <v>254</v>
      </c>
      <c r="Y121" s="30" t="s">
        <v>254</v>
      </c>
    </row>
    <row r="122" spans="1:25" ht="13.5">
      <c r="A122" s="46"/>
      <c r="B122" s="56" t="s">
        <v>254</v>
      </c>
      <c r="C122" s="56" t="s">
        <v>254</v>
      </c>
      <c r="D122" s="56" t="s">
        <v>254</v>
      </c>
      <c r="E122" s="65" t="s">
        <v>254</v>
      </c>
      <c r="F122" s="65" t="s">
        <v>254</v>
      </c>
      <c r="G122" s="10" t="s">
        <v>254</v>
      </c>
      <c r="H122" s="10" t="s">
        <v>254</v>
      </c>
      <c r="I122" s="10" t="s">
        <v>254</v>
      </c>
      <c r="J122" s="10" t="s">
        <v>254</v>
      </c>
      <c r="K122" s="10" t="s">
        <v>254</v>
      </c>
      <c r="L122" s="10" t="s">
        <v>254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 t="s">
        <v>734</v>
      </c>
      <c r="V122" s="20" t="s">
        <v>254</v>
      </c>
      <c r="W122" s="6" t="s">
        <v>254</v>
      </c>
      <c r="X122" s="29" t="s">
        <v>254</v>
      </c>
      <c r="Y122" s="30" t="s">
        <v>254</v>
      </c>
    </row>
    <row r="123" spans="1:25" ht="13.5">
      <c r="A123" s="46"/>
      <c r="B123" s="56" t="s">
        <v>254</v>
      </c>
      <c r="C123" s="56" t="s">
        <v>254</v>
      </c>
      <c r="D123" s="56" t="s">
        <v>254</v>
      </c>
      <c r="E123" s="65" t="s">
        <v>254</v>
      </c>
      <c r="F123" s="65" t="s">
        <v>254</v>
      </c>
      <c r="G123" s="10" t="s">
        <v>254</v>
      </c>
      <c r="H123" s="10" t="s">
        <v>254</v>
      </c>
      <c r="I123" s="10" t="s">
        <v>254</v>
      </c>
      <c r="J123" s="10" t="s">
        <v>254</v>
      </c>
      <c r="K123" s="10" t="s">
        <v>254</v>
      </c>
      <c r="L123" s="10" t="s">
        <v>254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 t="s">
        <v>734</v>
      </c>
      <c r="V123" s="20" t="s">
        <v>254</v>
      </c>
      <c r="W123" s="6" t="s">
        <v>254</v>
      </c>
      <c r="X123" s="29" t="s">
        <v>254</v>
      </c>
      <c r="Y123" s="30" t="s">
        <v>254</v>
      </c>
    </row>
    <row r="124" spans="1:25" ht="13.5">
      <c r="A124" s="46"/>
      <c r="B124" s="56" t="s">
        <v>254</v>
      </c>
      <c r="C124" s="56" t="s">
        <v>254</v>
      </c>
      <c r="D124" s="56" t="s">
        <v>254</v>
      </c>
      <c r="E124" s="65" t="s">
        <v>254</v>
      </c>
      <c r="F124" s="65" t="s">
        <v>254</v>
      </c>
      <c r="G124" s="10" t="s">
        <v>254</v>
      </c>
      <c r="H124" s="10" t="s">
        <v>254</v>
      </c>
      <c r="I124" s="10" t="s">
        <v>254</v>
      </c>
      <c r="J124" s="10" t="s">
        <v>254</v>
      </c>
      <c r="K124" s="10" t="s">
        <v>254</v>
      </c>
      <c r="L124" s="10" t="s">
        <v>254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 t="s">
        <v>734</v>
      </c>
      <c r="V124" s="20" t="s">
        <v>254</v>
      </c>
      <c r="W124" s="6" t="s">
        <v>254</v>
      </c>
      <c r="X124" s="29" t="s">
        <v>254</v>
      </c>
      <c r="Y124" s="30" t="s">
        <v>254</v>
      </c>
    </row>
    <row r="125" spans="1:25" ht="13.5">
      <c r="A125" s="46"/>
      <c r="B125" s="56" t="s">
        <v>254</v>
      </c>
      <c r="C125" s="56" t="s">
        <v>254</v>
      </c>
      <c r="D125" s="56" t="s">
        <v>254</v>
      </c>
      <c r="E125" s="65" t="s">
        <v>254</v>
      </c>
      <c r="F125" s="65" t="s">
        <v>254</v>
      </c>
      <c r="G125" s="10" t="s">
        <v>254</v>
      </c>
      <c r="H125" s="10" t="s">
        <v>254</v>
      </c>
      <c r="I125" s="10" t="s">
        <v>254</v>
      </c>
      <c r="J125" s="10" t="s">
        <v>254</v>
      </c>
      <c r="K125" s="10" t="s">
        <v>254</v>
      </c>
      <c r="L125" s="10" t="s">
        <v>254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 t="s">
        <v>734</v>
      </c>
      <c r="V125" s="20" t="s">
        <v>254</v>
      </c>
      <c r="W125" s="6" t="s">
        <v>254</v>
      </c>
      <c r="X125" s="29" t="s">
        <v>254</v>
      </c>
      <c r="Y125" s="30" t="s">
        <v>254</v>
      </c>
    </row>
    <row r="126" spans="1:25" ht="13.5">
      <c r="A126" s="46"/>
      <c r="B126" s="56" t="s">
        <v>254</v>
      </c>
      <c r="C126" s="56" t="s">
        <v>254</v>
      </c>
      <c r="D126" s="56" t="s">
        <v>254</v>
      </c>
      <c r="E126" s="65" t="s">
        <v>254</v>
      </c>
      <c r="F126" s="65" t="s">
        <v>254</v>
      </c>
      <c r="G126" s="10" t="s">
        <v>254</v>
      </c>
      <c r="H126" s="10" t="s">
        <v>254</v>
      </c>
      <c r="I126" s="10" t="s">
        <v>254</v>
      </c>
      <c r="J126" s="10" t="s">
        <v>254</v>
      </c>
      <c r="K126" s="10" t="s">
        <v>254</v>
      </c>
      <c r="L126" s="10" t="s">
        <v>254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 t="s">
        <v>734</v>
      </c>
      <c r="V126" s="20" t="s">
        <v>254</v>
      </c>
      <c r="W126" s="6" t="s">
        <v>254</v>
      </c>
      <c r="X126" s="29" t="s">
        <v>254</v>
      </c>
      <c r="Y126" s="30" t="s">
        <v>254</v>
      </c>
    </row>
    <row r="127" spans="1:25" ht="13.5">
      <c r="A127" s="46"/>
      <c r="B127" s="56" t="s">
        <v>254</v>
      </c>
      <c r="C127" s="56" t="s">
        <v>254</v>
      </c>
      <c r="D127" s="56" t="s">
        <v>254</v>
      </c>
      <c r="E127" s="65" t="s">
        <v>254</v>
      </c>
      <c r="F127" s="65" t="s">
        <v>254</v>
      </c>
      <c r="G127" s="10" t="s">
        <v>254</v>
      </c>
      <c r="H127" s="10" t="s">
        <v>254</v>
      </c>
      <c r="I127" s="10" t="s">
        <v>254</v>
      </c>
      <c r="J127" s="10" t="s">
        <v>254</v>
      </c>
      <c r="K127" s="10" t="s">
        <v>254</v>
      </c>
      <c r="L127" s="10" t="s">
        <v>254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 t="s">
        <v>734</v>
      </c>
      <c r="V127" s="20" t="s">
        <v>254</v>
      </c>
      <c r="W127" s="6" t="s">
        <v>254</v>
      </c>
      <c r="X127" s="29" t="s">
        <v>254</v>
      </c>
      <c r="Y127" s="30" t="s">
        <v>254</v>
      </c>
    </row>
    <row r="128" spans="1:25" ht="13.5">
      <c r="A128" s="46"/>
      <c r="B128" s="56" t="s">
        <v>254</v>
      </c>
      <c r="C128" s="56" t="s">
        <v>254</v>
      </c>
      <c r="D128" s="56" t="s">
        <v>254</v>
      </c>
      <c r="E128" s="65" t="s">
        <v>254</v>
      </c>
      <c r="F128" s="65" t="s">
        <v>254</v>
      </c>
      <c r="G128" s="10" t="s">
        <v>254</v>
      </c>
      <c r="H128" s="10" t="s">
        <v>254</v>
      </c>
      <c r="I128" s="10" t="s">
        <v>254</v>
      </c>
      <c r="J128" s="10" t="s">
        <v>254</v>
      </c>
      <c r="K128" s="10" t="s">
        <v>254</v>
      </c>
      <c r="L128" s="10" t="s">
        <v>254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 t="s">
        <v>734</v>
      </c>
      <c r="V128" s="20" t="s">
        <v>254</v>
      </c>
      <c r="W128" s="6" t="s">
        <v>254</v>
      </c>
      <c r="X128" s="29" t="s">
        <v>254</v>
      </c>
      <c r="Y128" s="30" t="s">
        <v>254</v>
      </c>
    </row>
    <row r="129" spans="1:25" ht="13.5">
      <c r="A129" s="46"/>
      <c r="B129" s="56" t="s">
        <v>254</v>
      </c>
      <c r="C129" s="56" t="s">
        <v>254</v>
      </c>
      <c r="D129" s="56" t="s">
        <v>254</v>
      </c>
      <c r="E129" s="65" t="s">
        <v>254</v>
      </c>
      <c r="F129" s="65" t="s">
        <v>254</v>
      </c>
      <c r="G129" s="10" t="s">
        <v>254</v>
      </c>
      <c r="H129" s="10" t="s">
        <v>254</v>
      </c>
      <c r="I129" s="10" t="s">
        <v>254</v>
      </c>
      <c r="J129" s="10" t="s">
        <v>254</v>
      </c>
      <c r="K129" s="10" t="s">
        <v>254</v>
      </c>
      <c r="L129" s="10" t="s">
        <v>254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 t="s">
        <v>734</v>
      </c>
      <c r="V129" s="20" t="s">
        <v>254</v>
      </c>
      <c r="W129" s="6" t="s">
        <v>254</v>
      </c>
      <c r="X129" s="29" t="s">
        <v>254</v>
      </c>
      <c r="Y129" s="30" t="s">
        <v>254</v>
      </c>
    </row>
    <row r="130" spans="1:25" ht="13.5">
      <c r="A130" s="46"/>
      <c r="B130" s="56" t="s">
        <v>254</v>
      </c>
      <c r="C130" s="56" t="s">
        <v>254</v>
      </c>
      <c r="D130" s="56" t="s">
        <v>254</v>
      </c>
      <c r="E130" s="65" t="s">
        <v>254</v>
      </c>
      <c r="F130" s="65" t="s">
        <v>254</v>
      </c>
      <c r="G130" s="10" t="s">
        <v>254</v>
      </c>
      <c r="H130" s="10" t="s">
        <v>254</v>
      </c>
      <c r="I130" s="10" t="s">
        <v>254</v>
      </c>
      <c r="J130" s="10" t="s">
        <v>254</v>
      </c>
      <c r="K130" s="10" t="s">
        <v>254</v>
      </c>
      <c r="L130" s="10" t="s">
        <v>254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 t="s">
        <v>734</v>
      </c>
      <c r="V130" s="20" t="s">
        <v>254</v>
      </c>
      <c r="W130" s="6" t="s">
        <v>254</v>
      </c>
      <c r="X130" s="29" t="s">
        <v>254</v>
      </c>
      <c r="Y130" s="30" t="s">
        <v>254</v>
      </c>
    </row>
    <row r="131" spans="1:25" ht="13.5">
      <c r="A131" s="46"/>
      <c r="B131" s="56" t="s">
        <v>254</v>
      </c>
      <c r="C131" s="56" t="s">
        <v>254</v>
      </c>
      <c r="D131" s="56" t="s">
        <v>254</v>
      </c>
      <c r="E131" s="65" t="s">
        <v>254</v>
      </c>
      <c r="F131" s="65" t="s">
        <v>254</v>
      </c>
      <c r="G131" s="10" t="s">
        <v>254</v>
      </c>
      <c r="H131" s="10" t="s">
        <v>254</v>
      </c>
      <c r="I131" s="10" t="s">
        <v>254</v>
      </c>
      <c r="J131" s="10" t="s">
        <v>254</v>
      </c>
      <c r="K131" s="10" t="s">
        <v>254</v>
      </c>
      <c r="L131" s="10" t="s">
        <v>254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 t="s">
        <v>734</v>
      </c>
      <c r="V131" s="20" t="s">
        <v>254</v>
      </c>
      <c r="W131" s="6" t="s">
        <v>254</v>
      </c>
      <c r="X131" s="29" t="s">
        <v>254</v>
      </c>
      <c r="Y131" s="30" t="s">
        <v>254</v>
      </c>
    </row>
    <row r="132" spans="1:25" ht="13.5">
      <c r="A132" s="46"/>
      <c r="B132" s="56" t="s">
        <v>254</v>
      </c>
      <c r="C132" s="56" t="s">
        <v>254</v>
      </c>
      <c r="D132" s="56" t="s">
        <v>254</v>
      </c>
      <c r="E132" s="65" t="s">
        <v>254</v>
      </c>
      <c r="F132" s="65" t="s">
        <v>254</v>
      </c>
      <c r="G132" s="10" t="s">
        <v>254</v>
      </c>
      <c r="H132" s="10" t="s">
        <v>254</v>
      </c>
      <c r="I132" s="10" t="s">
        <v>254</v>
      </c>
      <c r="J132" s="10" t="s">
        <v>254</v>
      </c>
      <c r="K132" s="10" t="s">
        <v>254</v>
      </c>
      <c r="L132" s="10" t="s">
        <v>254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 t="s">
        <v>734</v>
      </c>
      <c r="V132" s="20" t="s">
        <v>254</v>
      </c>
      <c r="W132" s="6" t="s">
        <v>254</v>
      </c>
      <c r="X132" s="29" t="s">
        <v>254</v>
      </c>
      <c r="Y132" s="30" t="s">
        <v>254</v>
      </c>
    </row>
    <row r="133" spans="1:25" ht="13.5">
      <c r="A133" s="46"/>
      <c r="B133" s="56" t="s">
        <v>254</v>
      </c>
      <c r="C133" s="56" t="s">
        <v>254</v>
      </c>
      <c r="D133" s="56" t="s">
        <v>254</v>
      </c>
      <c r="E133" s="65" t="s">
        <v>254</v>
      </c>
      <c r="F133" s="65" t="s">
        <v>254</v>
      </c>
      <c r="G133" s="10" t="s">
        <v>254</v>
      </c>
      <c r="H133" s="10" t="s">
        <v>254</v>
      </c>
      <c r="I133" s="10" t="s">
        <v>254</v>
      </c>
      <c r="J133" s="10" t="s">
        <v>254</v>
      </c>
      <c r="K133" s="10" t="s">
        <v>254</v>
      </c>
      <c r="L133" s="10" t="s">
        <v>254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 t="s">
        <v>734</v>
      </c>
      <c r="V133" s="20" t="s">
        <v>254</v>
      </c>
      <c r="W133" s="6" t="s">
        <v>254</v>
      </c>
      <c r="X133" s="29" t="s">
        <v>254</v>
      </c>
      <c r="Y133" s="30" t="s">
        <v>254</v>
      </c>
    </row>
    <row r="134" spans="1:25" ht="13.5">
      <c r="A134" s="46"/>
      <c r="B134" s="56" t="s">
        <v>254</v>
      </c>
      <c r="C134" s="56" t="s">
        <v>254</v>
      </c>
      <c r="D134" s="56" t="s">
        <v>254</v>
      </c>
      <c r="E134" s="65" t="s">
        <v>254</v>
      </c>
      <c r="F134" s="65" t="s">
        <v>254</v>
      </c>
      <c r="G134" s="10" t="s">
        <v>254</v>
      </c>
      <c r="H134" s="10" t="s">
        <v>254</v>
      </c>
      <c r="I134" s="10" t="s">
        <v>254</v>
      </c>
      <c r="J134" s="10" t="s">
        <v>254</v>
      </c>
      <c r="K134" s="10" t="s">
        <v>254</v>
      </c>
      <c r="L134" s="10" t="s">
        <v>254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 t="s">
        <v>734</v>
      </c>
      <c r="V134" s="20" t="s">
        <v>254</v>
      </c>
      <c r="W134" s="6" t="s">
        <v>254</v>
      </c>
      <c r="X134" s="29" t="s">
        <v>254</v>
      </c>
      <c r="Y134" s="30" t="s">
        <v>254</v>
      </c>
    </row>
    <row r="135" spans="1:25" ht="13.5">
      <c r="A135" s="46"/>
      <c r="B135" s="56" t="s">
        <v>254</v>
      </c>
      <c r="C135" s="56" t="s">
        <v>254</v>
      </c>
      <c r="D135" s="56" t="s">
        <v>254</v>
      </c>
      <c r="E135" s="65" t="s">
        <v>254</v>
      </c>
      <c r="F135" s="65" t="s">
        <v>254</v>
      </c>
      <c r="G135" s="10" t="s">
        <v>254</v>
      </c>
      <c r="H135" s="10" t="s">
        <v>254</v>
      </c>
      <c r="I135" s="10" t="s">
        <v>254</v>
      </c>
      <c r="J135" s="10" t="s">
        <v>254</v>
      </c>
      <c r="K135" s="10" t="s">
        <v>254</v>
      </c>
      <c r="L135" s="10" t="s">
        <v>254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 t="s">
        <v>734</v>
      </c>
      <c r="V135" s="20" t="s">
        <v>254</v>
      </c>
      <c r="W135" s="6" t="s">
        <v>254</v>
      </c>
      <c r="X135" s="29" t="s">
        <v>254</v>
      </c>
      <c r="Y135" s="30" t="s">
        <v>254</v>
      </c>
    </row>
    <row r="136" spans="1:25" ht="13.5">
      <c r="A136" s="46"/>
      <c r="B136" s="56" t="s">
        <v>254</v>
      </c>
      <c r="C136" s="56" t="s">
        <v>254</v>
      </c>
      <c r="D136" s="56" t="s">
        <v>254</v>
      </c>
      <c r="E136" s="65" t="s">
        <v>254</v>
      </c>
      <c r="F136" s="65" t="s">
        <v>254</v>
      </c>
      <c r="G136" s="10" t="s">
        <v>254</v>
      </c>
      <c r="H136" s="10" t="s">
        <v>254</v>
      </c>
      <c r="I136" s="10" t="s">
        <v>254</v>
      </c>
      <c r="J136" s="10" t="s">
        <v>254</v>
      </c>
      <c r="K136" s="10" t="s">
        <v>254</v>
      </c>
      <c r="L136" s="10" t="s">
        <v>254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 t="s">
        <v>734</v>
      </c>
      <c r="V136" s="20" t="s">
        <v>254</v>
      </c>
      <c r="W136" s="6" t="s">
        <v>254</v>
      </c>
      <c r="X136" s="29" t="s">
        <v>254</v>
      </c>
      <c r="Y136" s="30" t="s">
        <v>254</v>
      </c>
    </row>
    <row r="137" spans="1:25" ht="13.5">
      <c r="A137" s="46"/>
      <c r="B137" s="56" t="s">
        <v>254</v>
      </c>
      <c r="C137" s="56" t="s">
        <v>254</v>
      </c>
      <c r="D137" s="56" t="s">
        <v>254</v>
      </c>
      <c r="E137" s="65" t="s">
        <v>254</v>
      </c>
      <c r="F137" s="65" t="s">
        <v>254</v>
      </c>
      <c r="G137" s="10" t="s">
        <v>254</v>
      </c>
      <c r="H137" s="10" t="s">
        <v>254</v>
      </c>
      <c r="I137" s="10" t="s">
        <v>254</v>
      </c>
      <c r="J137" s="10" t="s">
        <v>254</v>
      </c>
      <c r="K137" s="10" t="s">
        <v>254</v>
      </c>
      <c r="L137" s="10" t="s">
        <v>254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 t="s">
        <v>734</v>
      </c>
      <c r="V137" s="20" t="s">
        <v>254</v>
      </c>
      <c r="W137" s="6" t="s">
        <v>254</v>
      </c>
      <c r="X137" s="29" t="s">
        <v>254</v>
      </c>
      <c r="Y137" s="30" t="s">
        <v>254</v>
      </c>
    </row>
    <row r="138" spans="1:25" ht="13.5">
      <c r="A138" s="46"/>
      <c r="B138" s="56" t="s">
        <v>254</v>
      </c>
      <c r="C138" s="56" t="s">
        <v>254</v>
      </c>
      <c r="D138" s="56" t="s">
        <v>254</v>
      </c>
      <c r="E138" s="65" t="s">
        <v>254</v>
      </c>
      <c r="F138" s="65" t="s">
        <v>254</v>
      </c>
      <c r="G138" s="10" t="s">
        <v>254</v>
      </c>
      <c r="H138" s="10" t="s">
        <v>254</v>
      </c>
      <c r="I138" s="10" t="s">
        <v>254</v>
      </c>
      <c r="J138" s="10" t="s">
        <v>254</v>
      </c>
      <c r="K138" s="10" t="s">
        <v>254</v>
      </c>
      <c r="L138" s="10" t="s">
        <v>254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 t="s">
        <v>734</v>
      </c>
      <c r="V138" s="20" t="s">
        <v>254</v>
      </c>
      <c r="W138" s="6" t="s">
        <v>254</v>
      </c>
      <c r="X138" s="29" t="s">
        <v>254</v>
      </c>
      <c r="Y138" s="30" t="s">
        <v>254</v>
      </c>
    </row>
    <row r="139" spans="1:25" ht="13.5">
      <c r="A139" s="46"/>
      <c r="B139" s="56" t="s">
        <v>254</v>
      </c>
      <c r="C139" s="56" t="s">
        <v>254</v>
      </c>
      <c r="D139" s="56" t="s">
        <v>254</v>
      </c>
      <c r="E139" s="65" t="s">
        <v>254</v>
      </c>
      <c r="F139" s="65" t="s">
        <v>254</v>
      </c>
      <c r="G139" s="10" t="s">
        <v>254</v>
      </c>
      <c r="H139" s="10" t="s">
        <v>254</v>
      </c>
      <c r="I139" s="10" t="s">
        <v>254</v>
      </c>
      <c r="J139" s="10" t="s">
        <v>254</v>
      </c>
      <c r="K139" s="10" t="s">
        <v>254</v>
      </c>
      <c r="L139" s="10" t="s">
        <v>254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 t="s">
        <v>734</v>
      </c>
      <c r="V139" s="20" t="s">
        <v>254</v>
      </c>
      <c r="W139" s="6" t="s">
        <v>254</v>
      </c>
      <c r="X139" s="29" t="s">
        <v>254</v>
      </c>
      <c r="Y139" s="30" t="s">
        <v>254</v>
      </c>
    </row>
    <row r="140" spans="1:25" ht="13.5">
      <c r="A140" s="46"/>
      <c r="B140" s="56" t="s">
        <v>254</v>
      </c>
      <c r="C140" s="56" t="s">
        <v>254</v>
      </c>
      <c r="D140" s="56" t="s">
        <v>254</v>
      </c>
      <c r="E140" s="65" t="s">
        <v>254</v>
      </c>
      <c r="F140" s="65" t="s">
        <v>254</v>
      </c>
      <c r="G140" s="10" t="s">
        <v>254</v>
      </c>
      <c r="H140" s="10" t="s">
        <v>254</v>
      </c>
      <c r="I140" s="10" t="s">
        <v>254</v>
      </c>
      <c r="J140" s="10" t="s">
        <v>254</v>
      </c>
      <c r="K140" s="10" t="s">
        <v>254</v>
      </c>
      <c r="L140" s="10" t="s">
        <v>254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 t="s">
        <v>734</v>
      </c>
      <c r="V140" s="20" t="s">
        <v>254</v>
      </c>
      <c r="W140" s="6" t="s">
        <v>254</v>
      </c>
      <c r="X140" s="29" t="s">
        <v>254</v>
      </c>
      <c r="Y140" s="30" t="s">
        <v>254</v>
      </c>
    </row>
    <row r="141" spans="1:25" ht="13.5">
      <c r="A141" s="46"/>
      <c r="B141" s="56" t="s">
        <v>254</v>
      </c>
      <c r="C141" s="56" t="s">
        <v>254</v>
      </c>
      <c r="D141" s="56" t="s">
        <v>254</v>
      </c>
      <c r="E141" s="65" t="s">
        <v>254</v>
      </c>
      <c r="F141" s="65" t="s">
        <v>254</v>
      </c>
      <c r="G141" s="10" t="s">
        <v>254</v>
      </c>
      <c r="H141" s="10" t="s">
        <v>254</v>
      </c>
      <c r="I141" s="10" t="s">
        <v>254</v>
      </c>
      <c r="J141" s="10" t="s">
        <v>254</v>
      </c>
      <c r="K141" s="10" t="s">
        <v>254</v>
      </c>
      <c r="L141" s="10" t="s">
        <v>254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 t="s">
        <v>734</v>
      </c>
      <c r="V141" s="20" t="s">
        <v>254</v>
      </c>
      <c r="W141" s="6" t="s">
        <v>254</v>
      </c>
      <c r="X141" s="29" t="s">
        <v>254</v>
      </c>
      <c r="Y141" s="30" t="s">
        <v>254</v>
      </c>
    </row>
    <row r="142" spans="1:25" ht="13.5">
      <c r="A142" s="46"/>
      <c r="B142" s="56" t="s">
        <v>254</v>
      </c>
      <c r="C142" s="56" t="s">
        <v>254</v>
      </c>
      <c r="D142" s="56" t="s">
        <v>254</v>
      </c>
      <c r="E142" s="65" t="s">
        <v>254</v>
      </c>
      <c r="F142" s="65" t="s">
        <v>254</v>
      </c>
      <c r="G142" s="10" t="s">
        <v>254</v>
      </c>
      <c r="H142" s="10" t="s">
        <v>254</v>
      </c>
      <c r="I142" s="10" t="s">
        <v>254</v>
      </c>
      <c r="J142" s="10" t="s">
        <v>254</v>
      </c>
      <c r="K142" s="10" t="s">
        <v>254</v>
      </c>
      <c r="L142" s="10" t="s">
        <v>254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 t="s">
        <v>734</v>
      </c>
      <c r="V142" s="20" t="s">
        <v>254</v>
      </c>
      <c r="W142" s="6" t="s">
        <v>254</v>
      </c>
      <c r="X142" s="29" t="s">
        <v>254</v>
      </c>
      <c r="Y142" s="30" t="s">
        <v>254</v>
      </c>
    </row>
    <row r="143" spans="1:25" ht="13.5">
      <c r="A143" s="46"/>
      <c r="B143" s="56" t="s">
        <v>254</v>
      </c>
      <c r="C143" s="56" t="s">
        <v>254</v>
      </c>
      <c r="D143" s="56" t="s">
        <v>254</v>
      </c>
      <c r="E143" s="65" t="s">
        <v>254</v>
      </c>
      <c r="F143" s="65" t="s">
        <v>254</v>
      </c>
      <c r="G143" s="10" t="s">
        <v>254</v>
      </c>
      <c r="H143" s="10" t="s">
        <v>254</v>
      </c>
      <c r="I143" s="10" t="s">
        <v>254</v>
      </c>
      <c r="J143" s="10" t="s">
        <v>254</v>
      </c>
      <c r="K143" s="10" t="s">
        <v>254</v>
      </c>
      <c r="L143" s="10" t="s">
        <v>254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 t="s">
        <v>734</v>
      </c>
      <c r="V143" s="20" t="s">
        <v>254</v>
      </c>
      <c r="W143" s="6" t="s">
        <v>254</v>
      </c>
      <c r="X143" s="29" t="s">
        <v>254</v>
      </c>
      <c r="Y143" s="30" t="s">
        <v>254</v>
      </c>
    </row>
    <row r="144" spans="1:25" ht="13.5">
      <c r="A144" s="46"/>
      <c r="B144" s="56" t="s">
        <v>254</v>
      </c>
      <c r="C144" s="56" t="s">
        <v>254</v>
      </c>
      <c r="D144" s="56" t="s">
        <v>254</v>
      </c>
      <c r="E144" s="65" t="s">
        <v>254</v>
      </c>
      <c r="F144" s="65" t="s">
        <v>254</v>
      </c>
      <c r="G144" s="10" t="s">
        <v>254</v>
      </c>
      <c r="H144" s="10" t="s">
        <v>254</v>
      </c>
      <c r="I144" s="10" t="s">
        <v>254</v>
      </c>
      <c r="J144" s="10" t="s">
        <v>254</v>
      </c>
      <c r="K144" s="10" t="s">
        <v>254</v>
      </c>
      <c r="L144" s="10" t="s">
        <v>254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 t="s">
        <v>734</v>
      </c>
      <c r="V144" s="20" t="s">
        <v>254</v>
      </c>
      <c r="W144" s="6" t="s">
        <v>254</v>
      </c>
      <c r="X144" s="29" t="s">
        <v>254</v>
      </c>
      <c r="Y144" s="30" t="s">
        <v>254</v>
      </c>
    </row>
    <row r="145" spans="1:25" ht="13.5">
      <c r="A145" s="46"/>
      <c r="B145" s="56" t="s">
        <v>254</v>
      </c>
      <c r="C145" s="56" t="s">
        <v>254</v>
      </c>
      <c r="D145" s="56" t="s">
        <v>254</v>
      </c>
      <c r="E145" s="65" t="s">
        <v>254</v>
      </c>
      <c r="F145" s="65" t="s">
        <v>254</v>
      </c>
      <c r="G145" s="10" t="s">
        <v>254</v>
      </c>
      <c r="H145" s="10" t="s">
        <v>254</v>
      </c>
      <c r="I145" s="10" t="s">
        <v>254</v>
      </c>
      <c r="J145" s="10" t="s">
        <v>254</v>
      </c>
      <c r="K145" s="10" t="s">
        <v>254</v>
      </c>
      <c r="L145" s="10" t="s">
        <v>254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 t="s">
        <v>734</v>
      </c>
      <c r="V145" s="20" t="s">
        <v>254</v>
      </c>
      <c r="W145" s="6" t="s">
        <v>254</v>
      </c>
      <c r="X145" s="29" t="s">
        <v>254</v>
      </c>
      <c r="Y145" s="30" t="s">
        <v>254</v>
      </c>
    </row>
    <row r="146" spans="1:25" ht="13.5">
      <c r="A146" s="46"/>
      <c r="B146" s="56" t="s">
        <v>254</v>
      </c>
      <c r="C146" s="56" t="s">
        <v>254</v>
      </c>
      <c r="D146" s="56" t="s">
        <v>254</v>
      </c>
      <c r="E146" s="65" t="s">
        <v>254</v>
      </c>
      <c r="F146" s="65" t="s">
        <v>254</v>
      </c>
      <c r="G146" s="10" t="s">
        <v>254</v>
      </c>
      <c r="H146" s="10" t="s">
        <v>254</v>
      </c>
      <c r="I146" s="10" t="s">
        <v>254</v>
      </c>
      <c r="J146" s="10" t="s">
        <v>254</v>
      </c>
      <c r="K146" s="10" t="s">
        <v>254</v>
      </c>
      <c r="L146" s="10" t="s">
        <v>254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 t="s">
        <v>734</v>
      </c>
      <c r="V146" s="20" t="s">
        <v>254</v>
      </c>
      <c r="W146" s="6" t="s">
        <v>254</v>
      </c>
      <c r="X146" s="29" t="s">
        <v>254</v>
      </c>
      <c r="Y146" s="30" t="s">
        <v>254</v>
      </c>
    </row>
    <row r="147" spans="1:25" ht="13.5">
      <c r="A147" s="46"/>
      <c r="B147" s="56" t="s">
        <v>254</v>
      </c>
      <c r="C147" s="56" t="s">
        <v>254</v>
      </c>
      <c r="D147" s="56" t="s">
        <v>254</v>
      </c>
      <c r="E147" s="65" t="s">
        <v>254</v>
      </c>
      <c r="F147" s="65" t="s">
        <v>254</v>
      </c>
      <c r="G147" s="10" t="s">
        <v>254</v>
      </c>
      <c r="H147" s="10" t="s">
        <v>254</v>
      </c>
      <c r="I147" s="10" t="s">
        <v>254</v>
      </c>
      <c r="J147" s="10" t="s">
        <v>254</v>
      </c>
      <c r="K147" s="10" t="s">
        <v>254</v>
      </c>
      <c r="L147" s="10" t="s">
        <v>254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 t="s">
        <v>734</v>
      </c>
      <c r="V147" s="20" t="s">
        <v>254</v>
      </c>
      <c r="W147" s="6" t="s">
        <v>254</v>
      </c>
      <c r="X147" s="29" t="s">
        <v>254</v>
      </c>
      <c r="Y147" s="30" t="s">
        <v>254</v>
      </c>
    </row>
    <row r="148" spans="1:25" ht="13.5">
      <c r="A148" s="46"/>
      <c r="B148" s="56" t="s">
        <v>254</v>
      </c>
      <c r="C148" s="56" t="s">
        <v>254</v>
      </c>
      <c r="D148" s="56" t="s">
        <v>254</v>
      </c>
      <c r="E148" s="65" t="s">
        <v>254</v>
      </c>
      <c r="F148" s="65" t="s">
        <v>254</v>
      </c>
      <c r="G148" s="10" t="s">
        <v>254</v>
      </c>
      <c r="H148" s="10" t="s">
        <v>254</v>
      </c>
      <c r="I148" s="10" t="s">
        <v>254</v>
      </c>
      <c r="J148" s="10" t="s">
        <v>254</v>
      </c>
      <c r="K148" s="10" t="s">
        <v>254</v>
      </c>
      <c r="L148" s="10" t="s">
        <v>254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 t="s">
        <v>734</v>
      </c>
      <c r="V148" s="20" t="s">
        <v>254</v>
      </c>
      <c r="W148" s="6" t="s">
        <v>254</v>
      </c>
      <c r="X148" s="29" t="s">
        <v>254</v>
      </c>
      <c r="Y148" s="30" t="s">
        <v>254</v>
      </c>
    </row>
    <row r="149" spans="1:25" ht="13.5">
      <c r="A149" s="46"/>
      <c r="B149" s="56" t="s">
        <v>254</v>
      </c>
      <c r="C149" s="56" t="s">
        <v>254</v>
      </c>
      <c r="D149" s="56" t="s">
        <v>254</v>
      </c>
      <c r="E149" s="65" t="s">
        <v>254</v>
      </c>
      <c r="F149" s="65" t="s">
        <v>254</v>
      </c>
      <c r="G149" s="10" t="s">
        <v>254</v>
      </c>
      <c r="H149" s="10" t="s">
        <v>254</v>
      </c>
      <c r="I149" s="10" t="s">
        <v>254</v>
      </c>
      <c r="J149" s="10" t="s">
        <v>254</v>
      </c>
      <c r="K149" s="10" t="s">
        <v>254</v>
      </c>
      <c r="L149" s="10" t="s">
        <v>254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 t="s">
        <v>734</v>
      </c>
      <c r="V149" s="20" t="s">
        <v>254</v>
      </c>
      <c r="W149" s="6" t="s">
        <v>254</v>
      </c>
      <c r="X149" s="29" t="s">
        <v>254</v>
      </c>
      <c r="Y149" s="30" t="s">
        <v>254</v>
      </c>
    </row>
    <row r="150" spans="1:25" ht="13.5">
      <c r="A150" s="46"/>
      <c r="B150" s="56" t="s">
        <v>254</v>
      </c>
      <c r="C150" s="56" t="s">
        <v>254</v>
      </c>
      <c r="D150" s="56" t="s">
        <v>254</v>
      </c>
      <c r="E150" s="65" t="s">
        <v>254</v>
      </c>
      <c r="F150" s="65" t="s">
        <v>254</v>
      </c>
      <c r="G150" s="10" t="s">
        <v>254</v>
      </c>
      <c r="H150" s="10" t="s">
        <v>254</v>
      </c>
      <c r="I150" s="10" t="s">
        <v>254</v>
      </c>
      <c r="J150" s="10" t="s">
        <v>254</v>
      </c>
      <c r="K150" s="10" t="s">
        <v>254</v>
      </c>
      <c r="L150" s="10" t="s">
        <v>254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 t="s">
        <v>734</v>
      </c>
      <c r="V150" s="20" t="s">
        <v>254</v>
      </c>
      <c r="W150" s="6" t="s">
        <v>254</v>
      </c>
      <c r="X150" s="29" t="s">
        <v>254</v>
      </c>
      <c r="Y150" s="30" t="s">
        <v>254</v>
      </c>
    </row>
    <row r="151" spans="1:25" ht="13.5">
      <c r="A151" s="46"/>
      <c r="B151" s="56" t="s">
        <v>254</v>
      </c>
      <c r="C151" s="56" t="s">
        <v>254</v>
      </c>
      <c r="D151" s="56" t="s">
        <v>254</v>
      </c>
      <c r="E151" s="65" t="s">
        <v>254</v>
      </c>
      <c r="F151" s="65" t="s">
        <v>254</v>
      </c>
      <c r="G151" s="10" t="s">
        <v>254</v>
      </c>
      <c r="H151" s="10" t="s">
        <v>254</v>
      </c>
      <c r="I151" s="10" t="s">
        <v>254</v>
      </c>
      <c r="J151" s="10" t="s">
        <v>254</v>
      </c>
      <c r="K151" s="10" t="s">
        <v>254</v>
      </c>
      <c r="L151" s="10" t="s">
        <v>254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 t="s">
        <v>734</v>
      </c>
      <c r="V151" s="20" t="s">
        <v>254</v>
      </c>
      <c r="W151" s="6" t="s">
        <v>254</v>
      </c>
      <c r="X151" s="29" t="s">
        <v>254</v>
      </c>
      <c r="Y151" s="30" t="s">
        <v>254</v>
      </c>
    </row>
    <row r="152" spans="1:25" ht="13.5">
      <c r="A152" s="46"/>
      <c r="B152" s="56" t="s">
        <v>254</v>
      </c>
      <c r="C152" s="56" t="s">
        <v>254</v>
      </c>
      <c r="D152" s="56" t="s">
        <v>254</v>
      </c>
      <c r="E152" s="65" t="s">
        <v>254</v>
      </c>
      <c r="F152" s="65" t="s">
        <v>254</v>
      </c>
      <c r="G152" s="10" t="s">
        <v>254</v>
      </c>
      <c r="H152" s="10" t="s">
        <v>254</v>
      </c>
      <c r="I152" s="10" t="s">
        <v>254</v>
      </c>
      <c r="J152" s="10" t="s">
        <v>254</v>
      </c>
      <c r="K152" s="10" t="s">
        <v>254</v>
      </c>
      <c r="L152" s="10" t="s">
        <v>254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 t="s">
        <v>734</v>
      </c>
      <c r="V152" s="20" t="s">
        <v>254</v>
      </c>
      <c r="W152" s="6" t="s">
        <v>254</v>
      </c>
      <c r="X152" s="29" t="s">
        <v>254</v>
      </c>
      <c r="Y152" s="30" t="s">
        <v>254</v>
      </c>
    </row>
    <row r="153" spans="1:25" ht="13.5">
      <c r="A153" s="46"/>
      <c r="B153" s="56" t="s">
        <v>254</v>
      </c>
      <c r="C153" s="56" t="s">
        <v>254</v>
      </c>
      <c r="D153" s="56" t="s">
        <v>254</v>
      </c>
      <c r="E153" s="65" t="s">
        <v>254</v>
      </c>
      <c r="F153" s="65" t="s">
        <v>254</v>
      </c>
      <c r="G153" s="10" t="s">
        <v>254</v>
      </c>
      <c r="H153" s="10" t="s">
        <v>254</v>
      </c>
      <c r="I153" s="10" t="s">
        <v>254</v>
      </c>
      <c r="J153" s="10" t="s">
        <v>254</v>
      </c>
      <c r="K153" s="10" t="s">
        <v>254</v>
      </c>
      <c r="L153" s="10" t="s">
        <v>254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 t="s">
        <v>734</v>
      </c>
      <c r="V153" s="20" t="s">
        <v>254</v>
      </c>
      <c r="W153" s="6" t="s">
        <v>254</v>
      </c>
      <c r="X153" s="29" t="s">
        <v>254</v>
      </c>
      <c r="Y153" s="30" t="s">
        <v>254</v>
      </c>
    </row>
    <row r="154" spans="1:25" ht="13.5">
      <c r="A154" s="47"/>
      <c r="B154" s="64" t="s">
        <v>254</v>
      </c>
      <c r="C154" s="56" t="s">
        <v>254</v>
      </c>
      <c r="D154" s="56" t="s">
        <v>254</v>
      </c>
      <c r="E154" s="66" t="s">
        <v>254</v>
      </c>
      <c r="F154" s="65" t="s">
        <v>254</v>
      </c>
      <c r="G154" s="11" t="s">
        <v>254</v>
      </c>
      <c r="H154" s="11" t="s">
        <v>254</v>
      </c>
      <c r="I154" s="11" t="s">
        <v>254</v>
      </c>
      <c r="J154" s="11" t="s">
        <v>254</v>
      </c>
      <c r="K154" s="11" t="s">
        <v>254</v>
      </c>
      <c r="L154" s="11" t="s">
        <v>254</v>
      </c>
      <c r="M154" s="14">
        <v>0</v>
      </c>
      <c r="N154" s="14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14">
        <v>0</v>
      </c>
      <c r="U154" s="14" t="s">
        <v>734</v>
      </c>
      <c r="V154" s="21" t="s">
        <v>254</v>
      </c>
      <c r="W154" s="8" t="s">
        <v>254</v>
      </c>
      <c r="X154" s="29" t="s">
        <v>254</v>
      </c>
      <c r="Y154" s="30" t="s">
        <v>254</v>
      </c>
    </row>
    <row r="155" ht="13.5">
      <c r="A155" s="2" t="s">
        <v>19</v>
      </c>
    </row>
  </sheetData>
  <sheetProtection/>
  <mergeCells count="1">
    <mergeCell ref="A5:Y5"/>
  </mergeCells>
  <conditionalFormatting sqref="X8:Y154 E8:F154">
    <cfRule type="expression" priority="1" dxfId="0" stopIfTrue="1">
      <formula>SUM($G8:$L8)=1</formula>
    </cfRule>
  </conditionalFormatting>
  <conditionalFormatting sqref="V8:W154">
    <cfRule type="cellIs" priority="2" dxfId="1" operator="equal" stopIfTrue="1">
      <formula>"W"</formula>
    </cfRule>
  </conditionalFormatting>
  <printOptions/>
  <pageMargins left="0.75" right="0.75" top="1" bottom="1" header="0.4921259845" footer="0.4921259845"/>
  <pageSetup fitToHeight="2" fitToWidth="1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51"/>
    <pageSetUpPr fitToPage="1"/>
  </sheetPr>
  <dimension ref="A1:AO153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0.7109375" style="2" customWidth="1"/>
    <col min="2" max="3" width="8.7109375" style="2" hidden="1" customWidth="1"/>
    <col min="4" max="5" width="8.7109375" style="2" customWidth="1"/>
    <col min="6" max="6" width="10.8515625" style="2" hidden="1" customWidth="1"/>
    <col min="7" max="7" width="7.00390625" style="2" hidden="1" customWidth="1"/>
    <col min="8" max="13" width="6.7109375" style="2" hidden="1" customWidth="1"/>
    <col min="14" max="14" width="6.421875" style="2" hidden="1" customWidth="1"/>
    <col min="15" max="22" width="6.7109375" style="2" hidden="1" customWidth="1"/>
    <col min="23" max="23" width="7.00390625" style="2" hidden="1" customWidth="1"/>
    <col min="24" max="29" width="6.8515625" style="2" hidden="1" customWidth="1"/>
    <col min="30" max="30" width="9.00390625" style="2" hidden="1" customWidth="1"/>
    <col min="31" max="36" width="6.8515625" style="2" hidden="1" customWidth="1"/>
    <col min="37" max="37" width="8.7109375" style="2" customWidth="1"/>
    <col min="38" max="38" width="5.57421875" style="2" hidden="1" customWidth="1"/>
    <col min="39" max="39" width="6.7109375" style="2" hidden="1" customWidth="1"/>
    <col min="40" max="40" width="35.7109375" style="2" customWidth="1"/>
    <col min="41" max="41" width="39.421875" style="2" bestFit="1" customWidth="1"/>
    <col min="42" max="16384" width="11.421875" style="2" customWidth="1"/>
  </cols>
  <sheetData>
    <row r="1" spans="1:39" ht="13.5">
      <c r="A1" s="1" t="s">
        <v>227</v>
      </c>
      <c r="AM1" s="3"/>
    </row>
    <row r="2" spans="1:39" ht="13.5">
      <c r="A2" s="1"/>
      <c r="AM2" s="3"/>
    </row>
    <row r="3" spans="1:39" ht="13.5">
      <c r="A3" s="1"/>
      <c r="G3" s="2" t="s">
        <v>14</v>
      </c>
      <c r="I3" s="91">
        <v>1994</v>
      </c>
      <c r="J3" s="2">
        <v>1995</v>
      </c>
      <c r="K3" s="2">
        <v>1996</v>
      </c>
      <c r="L3" s="2">
        <v>1997</v>
      </c>
      <c r="M3" s="2">
        <v>1998</v>
      </c>
      <c r="N3" s="2">
        <v>1999</v>
      </c>
      <c r="O3" s="2">
        <v>2000</v>
      </c>
      <c r="P3" s="2">
        <v>2001</v>
      </c>
      <c r="AM3" s="3"/>
    </row>
    <row r="4" spans="1:41" ht="18" customHeight="1">
      <c r="A4" s="118" t="s">
        <v>52</v>
      </c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5" customHeight="1">
      <c r="A5" s="59" t="s">
        <v>36</v>
      </c>
      <c r="B5" s="72" t="s">
        <v>30</v>
      </c>
      <c r="C5" s="72" t="s">
        <v>30</v>
      </c>
      <c r="D5" s="72" t="s">
        <v>30</v>
      </c>
      <c r="E5" s="72" t="s">
        <v>30</v>
      </c>
      <c r="F5" s="77" t="s">
        <v>33</v>
      </c>
      <c r="G5" s="75" t="s">
        <v>30</v>
      </c>
      <c r="H5" s="75" t="s">
        <v>30</v>
      </c>
      <c r="I5" s="75" t="s">
        <v>30</v>
      </c>
      <c r="J5" s="75" t="s">
        <v>30</v>
      </c>
      <c r="K5" s="75" t="s">
        <v>30</v>
      </c>
      <c r="L5" s="75" t="s">
        <v>30</v>
      </c>
      <c r="M5" s="75" t="s">
        <v>30</v>
      </c>
      <c r="N5" s="75" t="s">
        <v>30</v>
      </c>
      <c r="O5" s="75" t="s">
        <v>30</v>
      </c>
      <c r="P5" s="75" t="s">
        <v>30</v>
      </c>
      <c r="Q5" s="75" t="s">
        <v>30</v>
      </c>
      <c r="R5" s="75" t="s">
        <v>30</v>
      </c>
      <c r="S5" s="75" t="s">
        <v>30</v>
      </c>
      <c r="T5" s="75" t="s">
        <v>30</v>
      </c>
      <c r="U5" s="73" t="s">
        <v>31</v>
      </c>
      <c r="V5" s="73" t="s">
        <v>31</v>
      </c>
      <c r="W5" s="73" t="s">
        <v>31</v>
      </c>
      <c r="X5" s="73" t="s">
        <v>31</v>
      </c>
      <c r="Y5" s="73" t="s">
        <v>31</v>
      </c>
      <c r="Z5" s="73" t="s">
        <v>31</v>
      </c>
      <c r="AA5" s="73" t="s">
        <v>31</v>
      </c>
      <c r="AB5" s="73" t="s">
        <v>31</v>
      </c>
      <c r="AC5" s="73" t="s">
        <v>31</v>
      </c>
      <c r="AD5" s="73" t="s">
        <v>31</v>
      </c>
      <c r="AE5" s="73" t="s">
        <v>31</v>
      </c>
      <c r="AF5" s="73" t="s">
        <v>31</v>
      </c>
      <c r="AG5" s="73" t="s">
        <v>31</v>
      </c>
      <c r="AH5" s="73" t="s">
        <v>31</v>
      </c>
      <c r="AI5" s="73" t="s">
        <v>31</v>
      </c>
      <c r="AJ5" s="73" t="s">
        <v>31</v>
      </c>
      <c r="AK5" s="73" t="s">
        <v>20</v>
      </c>
      <c r="AL5" s="73" t="s">
        <v>20</v>
      </c>
      <c r="AM5" s="72" t="s">
        <v>4</v>
      </c>
      <c r="AN5" s="72" t="s">
        <v>1</v>
      </c>
      <c r="AO5" s="72" t="s">
        <v>2</v>
      </c>
    </row>
    <row r="6" spans="1:41" ht="15" customHeight="1">
      <c r="A6" s="98" t="s">
        <v>37</v>
      </c>
      <c r="B6" s="108" t="s">
        <v>28</v>
      </c>
      <c r="C6" s="108" t="s">
        <v>5</v>
      </c>
      <c r="D6" s="108" t="s">
        <v>6</v>
      </c>
      <c r="E6" s="108" t="s">
        <v>20</v>
      </c>
      <c r="F6" s="109"/>
      <c r="G6" s="110" t="s">
        <v>35</v>
      </c>
      <c r="H6" s="110" t="s">
        <v>760</v>
      </c>
      <c r="I6" s="110" t="s">
        <v>761</v>
      </c>
      <c r="J6" s="110" t="s">
        <v>762</v>
      </c>
      <c r="K6" s="110" t="s">
        <v>763</v>
      </c>
      <c r="L6" s="110" t="s">
        <v>764</v>
      </c>
      <c r="M6" s="110" t="s">
        <v>748</v>
      </c>
      <c r="N6" s="110" t="s">
        <v>34</v>
      </c>
      <c r="O6" s="110" t="s">
        <v>765</v>
      </c>
      <c r="P6" s="110" t="s">
        <v>766</v>
      </c>
      <c r="Q6" s="110" t="s">
        <v>767</v>
      </c>
      <c r="R6" s="110" t="s">
        <v>768</v>
      </c>
      <c r="S6" s="110" t="s">
        <v>769</v>
      </c>
      <c r="T6" s="110" t="s">
        <v>770</v>
      </c>
      <c r="U6" s="111" t="s">
        <v>5</v>
      </c>
      <c r="V6" s="111" t="s">
        <v>6</v>
      </c>
      <c r="W6" s="112" t="s">
        <v>35</v>
      </c>
      <c r="X6" s="112" t="s">
        <v>760</v>
      </c>
      <c r="Y6" s="112" t="s">
        <v>761</v>
      </c>
      <c r="Z6" s="112" t="s">
        <v>762</v>
      </c>
      <c r="AA6" s="112" t="s">
        <v>763</v>
      </c>
      <c r="AB6" s="112" t="s">
        <v>764</v>
      </c>
      <c r="AC6" s="112" t="s">
        <v>748</v>
      </c>
      <c r="AD6" s="112" t="s">
        <v>34</v>
      </c>
      <c r="AE6" s="112" t="s">
        <v>765</v>
      </c>
      <c r="AF6" s="112" t="s">
        <v>766</v>
      </c>
      <c r="AG6" s="112" t="s">
        <v>767</v>
      </c>
      <c r="AH6" s="112" t="s">
        <v>768</v>
      </c>
      <c r="AI6" s="112" t="s">
        <v>769</v>
      </c>
      <c r="AJ6" s="112" t="s">
        <v>770</v>
      </c>
      <c r="AK6" s="112" t="s">
        <v>4</v>
      </c>
      <c r="AL6" s="112"/>
      <c r="AM6" s="108"/>
      <c r="AN6" s="108"/>
      <c r="AO6" s="108"/>
    </row>
    <row r="7" spans="1:41" ht="13.5">
      <c r="A7" s="106">
        <v>457</v>
      </c>
      <c r="B7" s="56">
        <v>1</v>
      </c>
      <c r="C7" s="65" t="s">
        <v>254</v>
      </c>
      <c r="D7" s="65">
        <v>1</v>
      </c>
      <c r="E7" s="56">
        <v>1</v>
      </c>
      <c r="F7" s="76" t="s">
        <v>771</v>
      </c>
      <c r="G7" s="10" t="s">
        <v>254</v>
      </c>
      <c r="H7" s="10" t="s">
        <v>254</v>
      </c>
      <c r="I7" s="10" t="s">
        <v>254</v>
      </c>
      <c r="J7" s="10" t="s">
        <v>254</v>
      </c>
      <c r="K7" s="10" t="s">
        <v>254</v>
      </c>
      <c r="L7" s="10" t="s">
        <v>254</v>
      </c>
      <c r="M7" s="10" t="s">
        <v>254</v>
      </c>
      <c r="N7" s="10" t="s">
        <v>254</v>
      </c>
      <c r="O7" s="10" t="s">
        <v>254</v>
      </c>
      <c r="P7" s="10">
        <v>1</v>
      </c>
      <c r="Q7" s="10" t="s">
        <v>254</v>
      </c>
      <c r="R7" s="10" t="s">
        <v>254</v>
      </c>
      <c r="S7" s="10" t="s">
        <v>254</v>
      </c>
      <c r="T7" s="10" t="s">
        <v>254</v>
      </c>
      <c r="U7" s="14">
        <v>0</v>
      </c>
      <c r="V7" s="14">
        <v>1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1</v>
      </c>
      <c r="AG7" s="14">
        <v>0</v>
      </c>
      <c r="AH7" s="14">
        <v>0</v>
      </c>
      <c r="AI7" s="14">
        <v>0</v>
      </c>
      <c r="AJ7" s="14">
        <v>0</v>
      </c>
      <c r="AK7" s="74" t="s">
        <v>766</v>
      </c>
      <c r="AL7" s="20">
        <v>1997</v>
      </c>
      <c r="AM7" s="6" t="s">
        <v>6</v>
      </c>
      <c r="AN7" s="29" t="s">
        <v>140</v>
      </c>
      <c r="AO7" s="107" t="s">
        <v>70</v>
      </c>
    </row>
    <row r="8" spans="1:41" ht="13.5">
      <c r="A8" s="106">
        <v>423</v>
      </c>
      <c r="B8" s="56">
        <v>2</v>
      </c>
      <c r="C8" s="65" t="s">
        <v>254</v>
      </c>
      <c r="D8" s="65">
        <v>2</v>
      </c>
      <c r="E8" s="56">
        <v>1</v>
      </c>
      <c r="F8" s="76" t="s">
        <v>772</v>
      </c>
      <c r="G8" s="10" t="s">
        <v>254</v>
      </c>
      <c r="H8" s="10" t="s">
        <v>254</v>
      </c>
      <c r="I8" s="10" t="s">
        <v>254</v>
      </c>
      <c r="J8" s="10" t="s">
        <v>254</v>
      </c>
      <c r="K8" s="10" t="s">
        <v>254</v>
      </c>
      <c r="L8" s="10" t="s">
        <v>254</v>
      </c>
      <c r="M8" s="10" t="s">
        <v>254</v>
      </c>
      <c r="N8" s="10" t="s">
        <v>254</v>
      </c>
      <c r="O8" s="10">
        <v>1</v>
      </c>
      <c r="P8" s="10" t="s">
        <v>254</v>
      </c>
      <c r="Q8" s="10" t="s">
        <v>254</v>
      </c>
      <c r="R8" s="10" t="s">
        <v>254</v>
      </c>
      <c r="S8" s="10" t="s">
        <v>254</v>
      </c>
      <c r="T8" s="10" t="s">
        <v>254</v>
      </c>
      <c r="U8" s="14">
        <v>0</v>
      </c>
      <c r="V8" s="14">
        <v>1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1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74" t="s">
        <v>765</v>
      </c>
      <c r="AL8" s="20">
        <v>1996</v>
      </c>
      <c r="AM8" s="6" t="s">
        <v>6</v>
      </c>
      <c r="AN8" s="29" t="s">
        <v>55</v>
      </c>
      <c r="AO8" s="107" t="s">
        <v>230</v>
      </c>
    </row>
    <row r="9" spans="1:41" ht="13.5">
      <c r="A9" s="106">
        <v>579</v>
      </c>
      <c r="B9" s="56">
        <v>3</v>
      </c>
      <c r="C9" s="65" t="s">
        <v>254</v>
      </c>
      <c r="D9" s="65">
        <v>3</v>
      </c>
      <c r="E9" s="56">
        <v>1</v>
      </c>
      <c r="F9" s="76" t="s">
        <v>773</v>
      </c>
      <c r="G9" s="10" t="s">
        <v>254</v>
      </c>
      <c r="H9" s="10" t="s">
        <v>254</v>
      </c>
      <c r="I9" s="10" t="s">
        <v>254</v>
      </c>
      <c r="J9" s="10" t="s">
        <v>254</v>
      </c>
      <c r="K9" s="10" t="s">
        <v>254</v>
      </c>
      <c r="L9" s="10" t="s">
        <v>254</v>
      </c>
      <c r="M9" s="10" t="s">
        <v>254</v>
      </c>
      <c r="N9" s="10" t="s">
        <v>254</v>
      </c>
      <c r="O9" s="10" t="s">
        <v>254</v>
      </c>
      <c r="P9" s="10" t="s">
        <v>254</v>
      </c>
      <c r="Q9" s="10">
        <v>1</v>
      </c>
      <c r="R9" s="10" t="s">
        <v>254</v>
      </c>
      <c r="S9" s="10" t="s">
        <v>254</v>
      </c>
      <c r="T9" s="10" t="s">
        <v>254</v>
      </c>
      <c r="U9" s="14">
        <v>0</v>
      </c>
      <c r="V9" s="14">
        <v>1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1</v>
      </c>
      <c r="AH9" s="14">
        <v>0</v>
      </c>
      <c r="AI9" s="14">
        <v>0</v>
      </c>
      <c r="AJ9" s="14">
        <v>0</v>
      </c>
      <c r="AK9" s="74" t="s">
        <v>767</v>
      </c>
      <c r="AL9" s="20">
        <v>1998</v>
      </c>
      <c r="AM9" s="6" t="s">
        <v>6</v>
      </c>
      <c r="AN9" s="29" t="s">
        <v>600</v>
      </c>
      <c r="AO9" s="107" t="s">
        <v>63</v>
      </c>
    </row>
    <row r="10" spans="1:41" ht="13.5">
      <c r="A10" s="106">
        <v>427</v>
      </c>
      <c r="B10" s="56">
        <v>4</v>
      </c>
      <c r="C10" s="65" t="s">
        <v>254</v>
      </c>
      <c r="D10" s="65">
        <v>4</v>
      </c>
      <c r="E10" s="56">
        <v>2</v>
      </c>
      <c r="F10" s="76" t="s">
        <v>774</v>
      </c>
      <c r="G10" s="10" t="s">
        <v>254</v>
      </c>
      <c r="H10" s="10" t="s">
        <v>254</v>
      </c>
      <c r="I10" s="10" t="s">
        <v>254</v>
      </c>
      <c r="J10" s="10" t="s">
        <v>254</v>
      </c>
      <c r="K10" s="10" t="s">
        <v>254</v>
      </c>
      <c r="L10" s="10" t="s">
        <v>254</v>
      </c>
      <c r="M10" s="10" t="s">
        <v>254</v>
      </c>
      <c r="N10" s="10" t="s">
        <v>254</v>
      </c>
      <c r="O10" s="10" t="s">
        <v>254</v>
      </c>
      <c r="P10" s="10" t="s">
        <v>254</v>
      </c>
      <c r="Q10" s="10">
        <v>2</v>
      </c>
      <c r="R10" s="10" t="s">
        <v>254</v>
      </c>
      <c r="S10" s="10" t="s">
        <v>254</v>
      </c>
      <c r="T10" s="10" t="s">
        <v>254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1</v>
      </c>
      <c r="AH10" s="14">
        <v>0</v>
      </c>
      <c r="AI10" s="14">
        <v>0</v>
      </c>
      <c r="AJ10" s="14">
        <v>0</v>
      </c>
      <c r="AK10" s="74" t="s">
        <v>767</v>
      </c>
      <c r="AL10" s="20">
        <v>1998</v>
      </c>
      <c r="AM10" s="6" t="s">
        <v>6</v>
      </c>
      <c r="AN10" s="29" t="s">
        <v>149</v>
      </c>
      <c r="AO10" s="107" t="s">
        <v>230</v>
      </c>
    </row>
    <row r="11" spans="1:41" ht="13.5">
      <c r="A11" s="106">
        <v>456</v>
      </c>
      <c r="B11" s="56">
        <v>5</v>
      </c>
      <c r="C11" s="65" t="s">
        <v>254</v>
      </c>
      <c r="D11" s="65">
        <v>5</v>
      </c>
      <c r="E11" s="56">
        <v>3</v>
      </c>
      <c r="F11" s="76" t="s">
        <v>775</v>
      </c>
      <c r="G11" s="10" t="s">
        <v>254</v>
      </c>
      <c r="H11" s="10" t="s">
        <v>254</v>
      </c>
      <c r="I11" s="10" t="s">
        <v>254</v>
      </c>
      <c r="J11" s="10" t="s">
        <v>254</v>
      </c>
      <c r="K11" s="10" t="s">
        <v>254</v>
      </c>
      <c r="L11" s="10" t="s">
        <v>254</v>
      </c>
      <c r="M11" s="10" t="s">
        <v>254</v>
      </c>
      <c r="N11" s="10" t="s">
        <v>254</v>
      </c>
      <c r="O11" s="10" t="s">
        <v>254</v>
      </c>
      <c r="P11" s="10" t="s">
        <v>254</v>
      </c>
      <c r="Q11" s="10">
        <v>3</v>
      </c>
      <c r="R11" s="10" t="s">
        <v>254</v>
      </c>
      <c r="S11" s="10" t="s">
        <v>254</v>
      </c>
      <c r="T11" s="10" t="s">
        <v>254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0</v>
      </c>
      <c r="AK11" s="74" t="s">
        <v>767</v>
      </c>
      <c r="AL11" s="20">
        <v>1998</v>
      </c>
      <c r="AM11" s="6" t="s">
        <v>6</v>
      </c>
      <c r="AN11" s="29" t="s">
        <v>362</v>
      </c>
      <c r="AO11" s="107" t="s">
        <v>70</v>
      </c>
    </row>
    <row r="12" spans="1:41" ht="13.5">
      <c r="A12" s="106">
        <v>497</v>
      </c>
      <c r="B12" s="56">
        <v>6</v>
      </c>
      <c r="C12" s="65" t="s">
        <v>254</v>
      </c>
      <c r="D12" s="65">
        <v>6</v>
      </c>
      <c r="E12" s="56">
        <v>1</v>
      </c>
      <c r="F12" s="76" t="s">
        <v>776</v>
      </c>
      <c r="G12" s="10" t="s">
        <v>254</v>
      </c>
      <c r="H12" s="10" t="s">
        <v>254</v>
      </c>
      <c r="I12" s="10" t="s">
        <v>254</v>
      </c>
      <c r="J12" s="10" t="s">
        <v>254</v>
      </c>
      <c r="K12" s="10" t="s">
        <v>254</v>
      </c>
      <c r="L12" s="10" t="s">
        <v>254</v>
      </c>
      <c r="M12" s="10" t="s">
        <v>254</v>
      </c>
      <c r="N12" s="10" t="s">
        <v>254</v>
      </c>
      <c r="O12" s="10" t="s">
        <v>254</v>
      </c>
      <c r="P12" s="10" t="s">
        <v>254</v>
      </c>
      <c r="Q12" s="10" t="s">
        <v>254</v>
      </c>
      <c r="R12" s="10">
        <v>1</v>
      </c>
      <c r="S12" s="10" t="s">
        <v>254</v>
      </c>
      <c r="T12" s="10" t="s">
        <v>254</v>
      </c>
      <c r="U12" s="14">
        <v>0</v>
      </c>
      <c r="V12" s="14">
        <v>1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1</v>
      </c>
      <c r="AI12" s="14">
        <v>0</v>
      </c>
      <c r="AJ12" s="14">
        <v>0</v>
      </c>
      <c r="AK12" s="74" t="s">
        <v>768</v>
      </c>
      <c r="AL12" s="20">
        <v>1999</v>
      </c>
      <c r="AM12" s="6" t="s">
        <v>6</v>
      </c>
      <c r="AN12" s="29" t="s">
        <v>154</v>
      </c>
      <c r="AO12" s="107" t="s">
        <v>80</v>
      </c>
    </row>
    <row r="13" spans="1:41" ht="13.5">
      <c r="A13" s="106">
        <v>426</v>
      </c>
      <c r="B13" s="56">
        <v>7</v>
      </c>
      <c r="C13" s="65" t="s">
        <v>254</v>
      </c>
      <c r="D13" s="65">
        <v>7</v>
      </c>
      <c r="E13" s="56">
        <v>1</v>
      </c>
      <c r="F13" s="76" t="s">
        <v>777</v>
      </c>
      <c r="G13" s="10" t="s">
        <v>254</v>
      </c>
      <c r="H13" s="10" t="s">
        <v>254</v>
      </c>
      <c r="I13" s="10" t="s">
        <v>254</v>
      </c>
      <c r="J13" s="10" t="s">
        <v>254</v>
      </c>
      <c r="K13" s="10" t="s">
        <v>254</v>
      </c>
      <c r="L13" s="10" t="s">
        <v>254</v>
      </c>
      <c r="M13" s="10" t="s">
        <v>254</v>
      </c>
      <c r="N13" s="10" t="s">
        <v>254</v>
      </c>
      <c r="O13" s="10" t="s">
        <v>254</v>
      </c>
      <c r="P13" s="10" t="s">
        <v>254</v>
      </c>
      <c r="Q13" s="10" t="s">
        <v>254</v>
      </c>
      <c r="R13" s="10" t="s">
        <v>254</v>
      </c>
      <c r="S13" s="10">
        <v>1</v>
      </c>
      <c r="T13" s="10" t="s">
        <v>254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</v>
      </c>
      <c r="AJ13" s="14">
        <v>0</v>
      </c>
      <c r="AK13" s="74" t="s">
        <v>769</v>
      </c>
      <c r="AL13" s="20">
        <v>2000</v>
      </c>
      <c r="AM13" s="6" t="s">
        <v>6</v>
      </c>
      <c r="AN13" s="29" t="s">
        <v>147</v>
      </c>
      <c r="AO13" s="107" t="s">
        <v>230</v>
      </c>
    </row>
    <row r="14" spans="1:41" ht="13.5">
      <c r="A14" s="106">
        <v>450</v>
      </c>
      <c r="B14" s="56">
        <v>8</v>
      </c>
      <c r="C14" s="65" t="s">
        <v>254</v>
      </c>
      <c r="D14" s="65">
        <v>8</v>
      </c>
      <c r="E14" s="56">
        <v>1</v>
      </c>
      <c r="F14" s="76" t="s">
        <v>778</v>
      </c>
      <c r="G14" s="10" t="s">
        <v>254</v>
      </c>
      <c r="H14" s="10" t="s">
        <v>254</v>
      </c>
      <c r="I14" s="10" t="s">
        <v>254</v>
      </c>
      <c r="J14" s="10" t="s">
        <v>254</v>
      </c>
      <c r="K14" s="10" t="s">
        <v>254</v>
      </c>
      <c r="L14" s="10" t="s">
        <v>254</v>
      </c>
      <c r="M14" s="10" t="s">
        <v>254</v>
      </c>
      <c r="N14" s="10" t="s">
        <v>254</v>
      </c>
      <c r="O14" s="10" t="s">
        <v>254</v>
      </c>
      <c r="P14" s="10" t="s">
        <v>254</v>
      </c>
      <c r="Q14" s="10" t="s">
        <v>254</v>
      </c>
      <c r="R14" s="10" t="s">
        <v>254</v>
      </c>
      <c r="S14" s="10" t="s">
        <v>254</v>
      </c>
      <c r="T14" s="10">
        <v>1</v>
      </c>
      <c r="U14" s="14">
        <v>0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74" t="s">
        <v>770</v>
      </c>
      <c r="AL14" s="20">
        <v>2001</v>
      </c>
      <c r="AM14" s="6" t="s">
        <v>6</v>
      </c>
      <c r="AN14" s="29" t="s">
        <v>211</v>
      </c>
      <c r="AO14" s="107" t="s">
        <v>70</v>
      </c>
    </row>
    <row r="15" spans="1:41" ht="13.5">
      <c r="A15" s="106">
        <v>466</v>
      </c>
      <c r="B15" s="56">
        <v>9</v>
      </c>
      <c r="C15" s="65" t="s">
        <v>254</v>
      </c>
      <c r="D15" s="65">
        <v>9</v>
      </c>
      <c r="E15" s="56">
        <v>2</v>
      </c>
      <c r="F15" s="76" t="s">
        <v>779</v>
      </c>
      <c r="G15" s="10" t="s">
        <v>254</v>
      </c>
      <c r="H15" s="10" t="s">
        <v>254</v>
      </c>
      <c r="I15" s="10" t="s">
        <v>254</v>
      </c>
      <c r="J15" s="10" t="s">
        <v>254</v>
      </c>
      <c r="K15" s="10" t="s">
        <v>254</v>
      </c>
      <c r="L15" s="10" t="s">
        <v>254</v>
      </c>
      <c r="M15" s="10" t="s">
        <v>254</v>
      </c>
      <c r="N15" s="10" t="s">
        <v>254</v>
      </c>
      <c r="O15" s="10">
        <v>2</v>
      </c>
      <c r="P15" s="10" t="s">
        <v>254</v>
      </c>
      <c r="Q15" s="10" t="s">
        <v>254</v>
      </c>
      <c r="R15" s="10" t="s">
        <v>254</v>
      </c>
      <c r="S15" s="10" t="s">
        <v>254</v>
      </c>
      <c r="T15" s="10" t="s">
        <v>254</v>
      </c>
      <c r="U15" s="14">
        <v>0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74" t="s">
        <v>765</v>
      </c>
      <c r="AL15" s="20">
        <v>1996</v>
      </c>
      <c r="AM15" s="6" t="s">
        <v>6</v>
      </c>
      <c r="AN15" s="29" t="s">
        <v>369</v>
      </c>
      <c r="AO15" s="107" t="s">
        <v>63</v>
      </c>
    </row>
    <row r="16" spans="1:41" ht="13.5">
      <c r="A16" s="106">
        <v>576</v>
      </c>
      <c r="B16" s="56">
        <v>10</v>
      </c>
      <c r="C16" s="65" t="s">
        <v>254</v>
      </c>
      <c r="D16" s="65">
        <v>10</v>
      </c>
      <c r="E16" s="56">
        <v>4</v>
      </c>
      <c r="F16" s="76" t="s">
        <v>780</v>
      </c>
      <c r="G16" s="10" t="s">
        <v>254</v>
      </c>
      <c r="H16" s="10" t="s">
        <v>254</v>
      </c>
      <c r="I16" s="10" t="s">
        <v>254</v>
      </c>
      <c r="J16" s="10" t="s">
        <v>254</v>
      </c>
      <c r="K16" s="10" t="s">
        <v>254</v>
      </c>
      <c r="L16" s="10" t="s">
        <v>254</v>
      </c>
      <c r="M16" s="10" t="s">
        <v>254</v>
      </c>
      <c r="N16" s="10" t="s">
        <v>254</v>
      </c>
      <c r="O16" s="10" t="s">
        <v>254</v>
      </c>
      <c r="P16" s="10" t="s">
        <v>254</v>
      </c>
      <c r="Q16" s="10">
        <v>4</v>
      </c>
      <c r="R16" s="10" t="s">
        <v>254</v>
      </c>
      <c r="S16" s="10" t="s">
        <v>254</v>
      </c>
      <c r="T16" s="10" t="s">
        <v>254</v>
      </c>
      <c r="U16" s="14">
        <v>0</v>
      </c>
      <c r="V16" s="14">
        <v>1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</v>
      </c>
      <c r="AH16" s="14">
        <v>0</v>
      </c>
      <c r="AI16" s="14">
        <v>0</v>
      </c>
      <c r="AJ16" s="14">
        <v>0</v>
      </c>
      <c r="AK16" s="74" t="s">
        <v>767</v>
      </c>
      <c r="AL16" s="20">
        <v>1998</v>
      </c>
      <c r="AM16" s="6" t="s">
        <v>6</v>
      </c>
      <c r="AN16" s="29" t="s">
        <v>529</v>
      </c>
      <c r="AO16" s="107" t="s">
        <v>75</v>
      </c>
    </row>
    <row r="17" spans="1:41" ht="13.5">
      <c r="A17" s="106">
        <v>455</v>
      </c>
      <c r="B17" s="56">
        <v>11</v>
      </c>
      <c r="C17" s="65" t="s">
        <v>254</v>
      </c>
      <c r="D17" s="65">
        <v>11</v>
      </c>
      <c r="E17" s="56">
        <v>5</v>
      </c>
      <c r="F17" s="76" t="s">
        <v>781</v>
      </c>
      <c r="G17" s="10" t="s">
        <v>254</v>
      </c>
      <c r="H17" s="10" t="s">
        <v>254</v>
      </c>
      <c r="I17" s="10" t="s">
        <v>254</v>
      </c>
      <c r="J17" s="10" t="s">
        <v>254</v>
      </c>
      <c r="K17" s="10" t="s">
        <v>254</v>
      </c>
      <c r="L17" s="10" t="s">
        <v>254</v>
      </c>
      <c r="M17" s="10" t="s">
        <v>254</v>
      </c>
      <c r="N17" s="10" t="s">
        <v>254</v>
      </c>
      <c r="O17" s="10" t="s">
        <v>254</v>
      </c>
      <c r="P17" s="10" t="s">
        <v>254</v>
      </c>
      <c r="Q17" s="10">
        <v>5</v>
      </c>
      <c r="R17" s="10" t="s">
        <v>254</v>
      </c>
      <c r="S17" s="10" t="s">
        <v>254</v>
      </c>
      <c r="T17" s="10" t="s">
        <v>254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1</v>
      </c>
      <c r="AH17" s="14">
        <v>0</v>
      </c>
      <c r="AI17" s="14">
        <v>0</v>
      </c>
      <c r="AJ17" s="14">
        <v>0</v>
      </c>
      <c r="AK17" s="74" t="s">
        <v>767</v>
      </c>
      <c r="AL17" s="20">
        <v>1998</v>
      </c>
      <c r="AM17" s="6" t="s">
        <v>6</v>
      </c>
      <c r="AN17" s="29" t="s">
        <v>143</v>
      </c>
      <c r="AO17" s="107" t="s">
        <v>70</v>
      </c>
    </row>
    <row r="18" spans="1:41" ht="13.5">
      <c r="A18" s="106">
        <v>463</v>
      </c>
      <c r="B18" s="56">
        <v>12</v>
      </c>
      <c r="C18" s="65" t="s">
        <v>254</v>
      </c>
      <c r="D18" s="65">
        <v>12</v>
      </c>
      <c r="E18" s="56">
        <v>2</v>
      </c>
      <c r="F18" s="76" t="s">
        <v>782</v>
      </c>
      <c r="G18" s="10" t="s">
        <v>254</v>
      </c>
      <c r="H18" s="10" t="s">
        <v>254</v>
      </c>
      <c r="I18" s="10" t="s">
        <v>254</v>
      </c>
      <c r="J18" s="10" t="s">
        <v>254</v>
      </c>
      <c r="K18" s="10" t="s">
        <v>254</v>
      </c>
      <c r="L18" s="10" t="s">
        <v>254</v>
      </c>
      <c r="M18" s="10" t="s">
        <v>254</v>
      </c>
      <c r="N18" s="10" t="s">
        <v>254</v>
      </c>
      <c r="O18" s="10" t="s">
        <v>254</v>
      </c>
      <c r="P18" s="10" t="s">
        <v>254</v>
      </c>
      <c r="Q18" s="10" t="s">
        <v>254</v>
      </c>
      <c r="R18" s="10">
        <v>2</v>
      </c>
      <c r="S18" s="10" t="s">
        <v>254</v>
      </c>
      <c r="T18" s="10" t="s">
        <v>254</v>
      </c>
      <c r="U18" s="14">
        <v>0</v>
      </c>
      <c r="V18" s="14">
        <v>1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1</v>
      </c>
      <c r="AI18" s="14">
        <v>0</v>
      </c>
      <c r="AJ18" s="14">
        <v>0</v>
      </c>
      <c r="AK18" s="74" t="s">
        <v>768</v>
      </c>
      <c r="AL18" s="20">
        <v>1999</v>
      </c>
      <c r="AM18" s="6" t="s">
        <v>6</v>
      </c>
      <c r="AN18" s="29" t="s">
        <v>367</v>
      </c>
      <c r="AO18" s="107" t="s">
        <v>228</v>
      </c>
    </row>
    <row r="19" spans="1:41" ht="13.5">
      <c r="A19" s="106">
        <v>451</v>
      </c>
      <c r="B19" s="56">
        <v>13</v>
      </c>
      <c r="C19" s="65" t="s">
        <v>254</v>
      </c>
      <c r="D19" s="65">
        <v>13</v>
      </c>
      <c r="E19" s="56">
        <v>2</v>
      </c>
      <c r="F19" s="76" t="s">
        <v>783</v>
      </c>
      <c r="G19" s="10" t="s">
        <v>254</v>
      </c>
      <c r="H19" s="10" t="s">
        <v>254</v>
      </c>
      <c r="I19" s="10" t="s">
        <v>254</v>
      </c>
      <c r="J19" s="10" t="s">
        <v>254</v>
      </c>
      <c r="K19" s="10" t="s">
        <v>254</v>
      </c>
      <c r="L19" s="10" t="s">
        <v>254</v>
      </c>
      <c r="M19" s="10" t="s">
        <v>254</v>
      </c>
      <c r="N19" s="10" t="s">
        <v>254</v>
      </c>
      <c r="O19" s="10" t="s">
        <v>254</v>
      </c>
      <c r="P19" s="10" t="s">
        <v>254</v>
      </c>
      <c r="Q19" s="10" t="s">
        <v>254</v>
      </c>
      <c r="R19" s="10" t="s">
        <v>254</v>
      </c>
      <c r="S19" s="10" t="s">
        <v>254</v>
      </c>
      <c r="T19" s="10">
        <v>2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1</v>
      </c>
      <c r="AK19" s="74" t="s">
        <v>770</v>
      </c>
      <c r="AL19" s="20">
        <v>2001</v>
      </c>
      <c r="AM19" s="6" t="s">
        <v>6</v>
      </c>
      <c r="AN19" s="29" t="s">
        <v>218</v>
      </c>
      <c r="AO19" s="107" t="s">
        <v>70</v>
      </c>
    </row>
    <row r="20" spans="1:41" ht="13.5">
      <c r="A20" s="106">
        <v>462</v>
      </c>
      <c r="B20" s="56">
        <v>14</v>
      </c>
      <c r="C20" s="65" t="s">
        <v>254</v>
      </c>
      <c r="D20" s="65">
        <v>14</v>
      </c>
      <c r="E20" s="56">
        <v>2</v>
      </c>
      <c r="F20" s="76" t="s">
        <v>784</v>
      </c>
      <c r="G20" s="10" t="s">
        <v>254</v>
      </c>
      <c r="H20" s="10" t="s">
        <v>254</v>
      </c>
      <c r="I20" s="10" t="s">
        <v>254</v>
      </c>
      <c r="J20" s="10" t="s">
        <v>254</v>
      </c>
      <c r="K20" s="10" t="s">
        <v>254</v>
      </c>
      <c r="L20" s="10" t="s">
        <v>254</v>
      </c>
      <c r="M20" s="10" t="s">
        <v>254</v>
      </c>
      <c r="N20" s="10" t="s">
        <v>254</v>
      </c>
      <c r="O20" s="10" t="s">
        <v>254</v>
      </c>
      <c r="P20" s="10" t="s">
        <v>254</v>
      </c>
      <c r="Q20" s="10" t="s">
        <v>254</v>
      </c>
      <c r="R20" s="10" t="s">
        <v>254</v>
      </c>
      <c r="S20" s="10">
        <v>2</v>
      </c>
      <c r="T20" s="10" t="s">
        <v>254</v>
      </c>
      <c r="U20" s="14">
        <v>0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74" t="s">
        <v>769</v>
      </c>
      <c r="AL20" s="20">
        <v>2000</v>
      </c>
      <c r="AM20" s="6" t="s">
        <v>6</v>
      </c>
      <c r="AN20" s="29" t="s">
        <v>366</v>
      </c>
      <c r="AO20" s="107" t="s">
        <v>230</v>
      </c>
    </row>
    <row r="21" spans="1:41" ht="13.5">
      <c r="A21" s="106">
        <v>461</v>
      </c>
      <c r="B21" s="56">
        <v>15</v>
      </c>
      <c r="C21" s="65" t="s">
        <v>254</v>
      </c>
      <c r="D21" s="65">
        <v>15</v>
      </c>
      <c r="E21" s="56">
        <v>3</v>
      </c>
      <c r="F21" s="76" t="s">
        <v>785</v>
      </c>
      <c r="G21" s="10" t="s">
        <v>254</v>
      </c>
      <c r="H21" s="10" t="s">
        <v>254</v>
      </c>
      <c r="I21" s="10" t="s">
        <v>254</v>
      </c>
      <c r="J21" s="10" t="s">
        <v>254</v>
      </c>
      <c r="K21" s="10" t="s">
        <v>254</v>
      </c>
      <c r="L21" s="10" t="s">
        <v>254</v>
      </c>
      <c r="M21" s="10" t="s">
        <v>254</v>
      </c>
      <c r="N21" s="10" t="s">
        <v>254</v>
      </c>
      <c r="O21" s="10" t="s">
        <v>254</v>
      </c>
      <c r="P21" s="10" t="s">
        <v>254</v>
      </c>
      <c r="Q21" s="10" t="s">
        <v>254</v>
      </c>
      <c r="R21" s="10">
        <v>3</v>
      </c>
      <c r="S21" s="10" t="s">
        <v>254</v>
      </c>
      <c r="T21" s="10" t="s">
        <v>254</v>
      </c>
      <c r="U21" s="14">
        <v>0</v>
      </c>
      <c r="V21" s="14">
        <v>1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1</v>
      </c>
      <c r="AI21" s="14">
        <v>0</v>
      </c>
      <c r="AJ21" s="14">
        <v>0</v>
      </c>
      <c r="AK21" s="74" t="s">
        <v>768</v>
      </c>
      <c r="AL21" s="20">
        <v>1999</v>
      </c>
      <c r="AM21" s="6" t="s">
        <v>6</v>
      </c>
      <c r="AN21" s="29" t="s">
        <v>365</v>
      </c>
      <c r="AO21" s="107" t="s">
        <v>70</v>
      </c>
    </row>
    <row r="22" spans="1:41" ht="13.5">
      <c r="A22" s="106">
        <v>417</v>
      </c>
      <c r="B22" s="56">
        <v>16</v>
      </c>
      <c r="C22" s="65" t="s">
        <v>254</v>
      </c>
      <c r="D22" s="65">
        <v>16</v>
      </c>
      <c r="E22" s="56">
        <v>4</v>
      </c>
      <c r="F22" s="76" t="s">
        <v>786</v>
      </c>
      <c r="G22" s="10" t="s">
        <v>254</v>
      </c>
      <c r="H22" s="10" t="s">
        <v>254</v>
      </c>
      <c r="I22" s="10" t="s">
        <v>254</v>
      </c>
      <c r="J22" s="10" t="s">
        <v>254</v>
      </c>
      <c r="K22" s="10" t="s">
        <v>254</v>
      </c>
      <c r="L22" s="10" t="s">
        <v>254</v>
      </c>
      <c r="M22" s="10" t="s">
        <v>254</v>
      </c>
      <c r="N22" s="10" t="s">
        <v>254</v>
      </c>
      <c r="O22" s="10" t="s">
        <v>254</v>
      </c>
      <c r="P22" s="10" t="s">
        <v>254</v>
      </c>
      <c r="Q22" s="10" t="s">
        <v>254</v>
      </c>
      <c r="R22" s="10">
        <v>4</v>
      </c>
      <c r="S22" s="10" t="s">
        <v>254</v>
      </c>
      <c r="T22" s="10" t="s">
        <v>254</v>
      </c>
      <c r="U22" s="14">
        <v>0</v>
      </c>
      <c r="V22" s="14">
        <v>1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1</v>
      </c>
      <c r="AI22" s="14">
        <v>0</v>
      </c>
      <c r="AJ22" s="14">
        <v>0</v>
      </c>
      <c r="AK22" s="74" t="s">
        <v>768</v>
      </c>
      <c r="AL22" s="20">
        <v>1999</v>
      </c>
      <c r="AM22" s="6" t="s">
        <v>6</v>
      </c>
      <c r="AN22" s="29" t="s">
        <v>346</v>
      </c>
      <c r="AO22" s="107" t="s">
        <v>347</v>
      </c>
    </row>
    <row r="23" spans="1:41" ht="13.5">
      <c r="A23" s="106">
        <v>578</v>
      </c>
      <c r="B23" s="56">
        <v>17</v>
      </c>
      <c r="C23" s="65" t="s">
        <v>254</v>
      </c>
      <c r="D23" s="65">
        <v>17</v>
      </c>
      <c r="E23" s="56">
        <v>3</v>
      </c>
      <c r="F23" s="76" t="s">
        <v>787</v>
      </c>
      <c r="G23" s="10" t="s">
        <v>254</v>
      </c>
      <c r="H23" s="10" t="s">
        <v>254</v>
      </c>
      <c r="I23" s="10" t="s">
        <v>254</v>
      </c>
      <c r="J23" s="10" t="s">
        <v>254</v>
      </c>
      <c r="K23" s="10" t="s">
        <v>254</v>
      </c>
      <c r="L23" s="10" t="s">
        <v>254</v>
      </c>
      <c r="M23" s="10" t="s">
        <v>254</v>
      </c>
      <c r="N23" s="10" t="s">
        <v>254</v>
      </c>
      <c r="O23" s="10" t="s">
        <v>254</v>
      </c>
      <c r="P23" s="10" t="s">
        <v>254</v>
      </c>
      <c r="Q23" s="10" t="s">
        <v>254</v>
      </c>
      <c r="R23" s="10" t="s">
        <v>254</v>
      </c>
      <c r="S23" s="10" t="s">
        <v>254</v>
      </c>
      <c r="T23" s="10">
        <v>3</v>
      </c>
      <c r="U23" s="14">
        <v>0</v>
      </c>
      <c r="V23" s="14">
        <v>1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74" t="s">
        <v>770</v>
      </c>
      <c r="AL23" s="20">
        <v>2001</v>
      </c>
      <c r="AM23" s="6" t="s">
        <v>6</v>
      </c>
      <c r="AN23" s="29" t="s">
        <v>526</v>
      </c>
      <c r="AO23" s="107" t="s">
        <v>527</v>
      </c>
    </row>
    <row r="24" spans="1:41" ht="13.5">
      <c r="A24" s="106">
        <v>424</v>
      </c>
      <c r="B24" s="56">
        <v>18</v>
      </c>
      <c r="C24" s="65" t="s">
        <v>254</v>
      </c>
      <c r="D24" s="65">
        <v>18</v>
      </c>
      <c r="E24" s="56">
        <v>3</v>
      </c>
      <c r="F24" s="76" t="s">
        <v>788</v>
      </c>
      <c r="G24" s="10" t="s">
        <v>254</v>
      </c>
      <c r="H24" s="10" t="s">
        <v>254</v>
      </c>
      <c r="I24" s="10" t="s">
        <v>254</v>
      </c>
      <c r="J24" s="10" t="s">
        <v>254</v>
      </c>
      <c r="K24" s="10" t="s">
        <v>254</v>
      </c>
      <c r="L24" s="10" t="s">
        <v>254</v>
      </c>
      <c r="M24" s="10" t="s">
        <v>254</v>
      </c>
      <c r="N24" s="10" t="s">
        <v>254</v>
      </c>
      <c r="O24" s="10">
        <v>3</v>
      </c>
      <c r="P24" s="10" t="s">
        <v>254</v>
      </c>
      <c r="Q24" s="10" t="s">
        <v>254</v>
      </c>
      <c r="R24" s="10" t="s">
        <v>254</v>
      </c>
      <c r="S24" s="10" t="s">
        <v>254</v>
      </c>
      <c r="T24" s="10" t="s">
        <v>254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1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74" t="s">
        <v>765</v>
      </c>
      <c r="AL24" s="20">
        <v>1996</v>
      </c>
      <c r="AM24" s="6" t="s">
        <v>6</v>
      </c>
      <c r="AN24" s="29" t="s">
        <v>145</v>
      </c>
      <c r="AO24" s="107" t="s">
        <v>230</v>
      </c>
    </row>
    <row r="25" spans="1:41" ht="13.5">
      <c r="A25" s="106">
        <v>503</v>
      </c>
      <c r="B25" s="56">
        <v>19</v>
      </c>
      <c r="C25" s="65" t="s">
        <v>254</v>
      </c>
      <c r="D25" s="65">
        <v>19</v>
      </c>
      <c r="E25" s="56">
        <v>6</v>
      </c>
      <c r="F25" s="76" t="s">
        <v>789</v>
      </c>
      <c r="G25" s="10" t="s">
        <v>254</v>
      </c>
      <c r="H25" s="10" t="s">
        <v>254</v>
      </c>
      <c r="I25" s="10" t="s">
        <v>254</v>
      </c>
      <c r="J25" s="10" t="s">
        <v>254</v>
      </c>
      <c r="K25" s="10" t="s">
        <v>254</v>
      </c>
      <c r="L25" s="10" t="s">
        <v>254</v>
      </c>
      <c r="M25" s="10" t="s">
        <v>254</v>
      </c>
      <c r="N25" s="10" t="s">
        <v>254</v>
      </c>
      <c r="O25" s="10" t="s">
        <v>254</v>
      </c>
      <c r="P25" s="10" t="s">
        <v>254</v>
      </c>
      <c r="Q25" s="10">
        <v>6</v>
      </c>
      <c r="R25" s="10" t="s">
        <v>254</v>
      </c>
      <c r="S25" s="10" t="s">
        <v>254</v>
      </c>
      <c r="T25" s="10" t="s">
        <v>254</v>
      </c>
      <c r="U25" s="14">
        <v>0</v>
      </c>
      <c r="V25" s="14">
        <v>1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1</v>
      </c>
      <c r="AH25" s="14">
        <v>0</v>
      </c>
      <c r="AI25" s="14">
        <v>0</v>
      </c>
      <c r="AJ25" s="14">
        <v>0</v>
      </c>
      <c r="AK25" s="74" t="s">
        <v>767</v>
      </c>
      <c r="AL25" s="20">
        <v>1998</v>
      </c>
      <c r="AM25" s="6" t="s">
        <v>6</v>
      </c>
      <c r="AN25" s="29" t="s">
        <v>387</v>
      </c>
      <c r="AO25" s="107" t="s">
        <v>80</v>
      </c>
    </row>
    <row r="26" spans="1:41" ht="13.5">
      <c r="A26" s="106">
        <v>499</v>
      </c>
      <c r="B26" s="56">
        <v>20</v>
      </c>
      <c r="C26" s="65" t="s">
        <v>254</v>
      </c>
      <c r="D26" s="65">
        <v>20</v>
      </c>
      <c r="E26" s="56">
        <v>5</v>
      </c>
      <c r="F26" s="76" t="s">
        <v>790</v>
      </c>
      <c r="G26" s="10" t="s">
        <v>254</v>
      </c>
      <c r="H26" s="10" t="s">
        <v>254</v>
      </c>
      <c r="I26" s="10" t="s">
        <v>254</v>
      </c>
      <c r="J26" s="10" t="s">
        <v>254</v>
      </c>
      <c r="K26" s="10" t="s">
        <v>254</v>
      </c>
      <c r="L26" s="10" t="s">
        <v>254</v>
      </c>
      <c r="M26" s="10" t="s">
        <v>254</v>
      </c>
      <c r="N26" s="10" t="s">
        <v>254</v>
      </c>
      <c r="O26" s="10" t="s">
        <v>254</v>
      </c>
      <c r="P26" s="10" t="s">
        <v>254</v>
      </c>
      <c r="Q26" s="10" t="s">
        <v>254</v>
      </c>
      <c r="R26" s="10">
        <v>5</v>
      </c>
      <c r="S26" s="10" t="s">
        <v>254</v>
      </c>
      <c r="T26" s="10" t="s">
        <v>254</v>
      </c>
      <c r="U26" s="14">
        <v>0</v>
      </c>
      <c r="V26" s="14">
        <v>1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1</v>
      </c>
      <c r="AI26" s="14">
        <v>0</v>
      </c>
      <c r="AJ26" s="14">
        <v>0</v>
      </c>
      <c r="AK26" s="74" t="s">
        <v>768</v>
      </c>
      <c r="AL26" s="20">
        <v>1999</v>
      </c>
      <c r="AM26" s="6" t="s">
        <v>6</v>
      </c>
      <c r="AN26" s="29" t="s">
        <v>385</v>
      </c>
      <c r="AO26" s="107" t="s">
        <v>80</v>
      </c>
    </row>
    <row r="27" spans="1:41" ht="13.5">
      <c r="A27" s="106">
        <v>496</v>
      </c>
      <c r="B27" s="56">
        <v>21</v>
      </c>
      <c r="C27" s="65" t="s">
        <v>254</v>
      </c>
      <c r="D27" s="65">
        <v>21</v>
      </c>
      <c r="E27" s="56">
        <v>3</v>
      </c>
      <c r="F27" s="76" t="s">
        <v>791</v>
      </c>
      <c r="G27" s="10" t="s">
        <v>254</v>
      </c>
      <c r="H27" s="10" t="s">
        <v>254</v>
      </c>
      <c r="I27" s="10" t="s">
        <v>254</v>
      </c>
      <c r="J27" s="10" t="s">
        <v>254</v>
      </c>
      <c r="K27" s="10" t="s">
        <v>254</v>
      </c>
      <c r="L27" s="10" t="s">
        <v>254</v>
      </c>
      <c r="M27" s="10" t="s">
        <v>254</v>
      </c>
      <c r="N27" s="10" t="s">
        <v>254</v>
      </c>
      <c r="O27" s="10" t="s">
        <v>254</v>
      </c>
      <c r="P27" s="10" t="s">
        <v>254</v>
      </c>
      <c r="Q27" s="10" t="s">
        <v>254</v>
      </c>
      <c r="R27" s="10" t="s">
        <v>254</v>
      </c>
      <c r="S27" s="10">
        <v>3</v>
      </c>
      <c r="T27" s="10" t="s">
        <v>254</v>
      </c>
      <c r="U27" s="14">
        <v>0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</v>
      </c>
      <c r="AJ27" s="14">
        <v>0</v>
      </c>
      <c r="AK27" s="74" t="s">
        <v>769</v>
      </c>
      <c r="AL27" s="20">
        <v>2000</v>
      </c>
      <c r="AM27" s="6" t="s">
        <v>6</v>
      </c>
      <c r="AN27" s="29" t="s">
        <v>156</v>
      </c>
      <c r="AO27" s="107" t="s">
        <v>80</v>
      </c>
    </row>
    <row r="28" spans="1:41" ht="13.5">
      <c r="A28" s="106">
        <v>439</v>
      </c>
      <c r="B28" s="56">
        <v>22</v>
      </c>
      <c r="C28" s="65" t="s">
        <v>254</v>
      </c>
      <c r="D28" s="65">
        <v>22</v>
      </c>
      <c r="E28" s="56">
        <v>4</v>
      </c>
      <c r="F28" s="76" t="s">
        <v>792</v>
      </c>
      <c r="G28" s="10" t="s">
        <v>254</v>
      </c>
      <c r="H28" s="10" t="s">
        <v>254</v>
      </c>
      <c r="I28" s="10" t="s">
        <v>254</v>
      </c>
      <c r="J28" s="10" t="s">
        <v>254</v>
      </c>
      <c r="K28" s="10" t="s">
        <v>254</v>
      </c>
      <c r="L28" s="10" t="s">
        <v>254</v>
      </c>
      <c r="M28" s="10" t="s">
        <v>254</v>
      </c>
      <c r="N28" s="10" t="s">
        <v>254</v>
      </c>
      <c r="O28" s="10" t="s">
        <v>254</v>
      </c>
      <c r="P28" s="10" t="s">
        <v>254</v>
      </c>
      <c r="Q28" s="10" t="s">
        <v>254</v>
      </c>
      <c r="R28" s="10" t="s">
        <v>254</v>
      </c>
      <c r="S28" s="10" t="s">
        <v>254</v>
      </c>
      <c r="T28" s="10">
        <v>4</v>
      </c>
      <c r="U28" s="14">
        <v>0</v>
      </c>
      <c r="V28" s="14">
        <v>1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</v>
      </c>
      <c r="AK28" s="74" t="s">
        <v>770</v>
      </c>
      <c r="AL28" s="20">
        <v>2001</v>
      </c>
      <c r="AM28" s="6" t="s">
        <v>6</v>
      </c>
      <c r="AN28" s="29" t="s">
        <v>136</v>
      </c>
      <c r="AO28" s="107" t="s">
        <v>104</v>
      </c>
    </row>
    <row r="29" spans="1:41" ht="13.5">
      <c r="A29" s="106">
        <v>498</v>
      </c>
      <c r="B29" s="56">
        <v>23</v>
      </c>
      <c r="C29" s="65" t="s">
        <v>254</v>
      </c>
      <c r="D29" s="65">
        <v>23</v>
      </c>
      <c r="E29" s="56">
        <v>6</v>
      </c>
      <c r="F29" s="76" t="s">
        <v>793</v>
      </c>
      <c r="G29" s="10" t="s">
        <v>254</v>
      </c>
      <c r="H29" s="10" t="s">
        <v>254</v>
      </c>
      <c r="I29" s="10" t="s">
        <v>254</v>
      </c>
      <c r="J29" s="10" t="s">
        <v>254</v>
      </c>
      <c r="K29" s="10" t="s">
        <v>254</v>
      </c>
      <c r="L29" s="10" t="s">
        <v>254</v>
      </c>
      <c r="M29" s="10" t="s">
        <v>254</v>
      </c>
      <c r="N29" s="10" t="s">
        <v>254</v>
      </c>
      <c r="O29" s="10" t="s">
        <v>254</v>
      </c>
      <c r="P29" s="10" t="s">
        <v>254</v>
      </c>
      <c r="Q29" s="10" t="s">
        <v>254</v>
      </c>
      <c r="R29" s="10">
        <v>6</v>
      </c>
      <c r="S29" s="10" t="s">
        <v>254</v>
      </c>
      <c r="T29" s="10" t="s">
        <v>254</v>
      </c>
      <c r="U29" s="14">
        <v>0</v>
      </c>
      <c r="V29" s="14">
        <v>1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1</v>
      </c>
      <c r="AI29" s="14">
        <v>0</v>
      </c>
      <c r="AJ29" s="14">
        <v>0</v>
      </c>
      <c r="AK29" s="74" t="s">
        <v>768</v>
      </c>
      <c r="AL29" s="20">
        <v>1999</v>
      </c>
      <c r="AM29" s="6" t="s">
        <v>6</v>
      </c>
      <c r="AN29" s="29" t="s">
        <v>384</v>
      </c>
      <c r="AO29" s="107" t="s">
        <v>80</v>
      </c>
    </row>
    <row r="30" spans="1:41" ht="13.5">
      <c r="A30" s="106">
        <v>452</v>
      </c>
      <c r="B30" s="56">
        <v>24</v>
      </c>
      <c r="C30" s="65" t="s">
        <v>254</v>
      </c>
      <c r="D30" s="65">
        <v>24</v>
      </c>
      <c r="E30" s="56">
        <v>4</v>
      </c>
      <c r="F30" s="76" t="s">
        <v>794</v>
      </c>
      <c r="G30" s="10" t="s">
        <v>254</v>
      </c>
      <c r="H30" s="10" t="s">
        <v>254</v>
      </c>
      <c r="I30" s="10" t="s">
        <v>254</v>
      </c>
      <c r="J30" s="10" t="s">
        <v>254</v>
      </c>
      <c r="K30" s="10" t="s">
        <v>254</v>
      </c>
      <c r="L30" s="10" t="s">
        <v>254</v>
      </c>
      <c r="M30" s="10" t="s">
        <v>254</v>
      </c>
      <c r="N30" s="10" t="s">
        <v>254</v>
      </c>
      <c r="O30" s="10" t="s">
        <v>254</v>
      </c>
      <c r="P30" s="10" t="s">
        <v>254</v>
      </c>
      <c r="Q30" s="10" t="s">
        <v>254</v>
      </c>
      <c r="R30" s="10" t="s">
        <v>254</v>
      </c>
      <c r="S30" s="10">
        <v>4</v>
      </c>
      <c r="T30" s="10" t="s">
        <v>254</v>
      </c>
      <c r="U30" s="14">
        <v>0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1</v>
      </c>
      <c r="AJ30" s="14">
        <v>0</v>
      </c>
      <c r="AK30" s="74" t="s">
        <v>769</v>
      </c>
      <c r="AL30" s="20">
        <v>2000</v>
      </c>
      <c r="AM30" s="6" t="s">
        <v>6</v>
      </c>
      <c r="AN30" s="29" t="s">
        <v>142</v>
      </c>
      <c r="AO30" s="107" t="s">
        <v>70</v>
      </c>
    </row>
    <row r="31" spans="1:41" ht="13.5">
      <c r="A31" s="106">
        <v>531</v>
      </c>
      <c r="B31" s="56">
        <v>25</v>
      </c>
      <c r="C31" s="65" t="s">
        <v>254</v>
      </c>
      <c r="D31" s="65">
        <v>25</v>
      </c>
      <c r="E31" s="56">
        <v>5</v>
      </c>
      <c r="F31" s="76" t="s">
        <v>795</v>
      </c>
      <c r="G31" s="10" t="s">
        <v>254</v>
      </c>
      <c r="H31" s="10" t="s">
        <v>254</v>
      </c>
      <c r="I31" s="10" t="s">
        <v>254</v>
      </c>
      <c r="J31" s="10" t="s">
        <v>254</v>
      </c>
      <c r="K31" s="10" t="s">
        <v>254</v>
      </c>
      <c r="L31" s="10" t="s">
        <v>254</v>
      </c>
      <c r="M31" s="10" t="s">
        <v>254</v>
      </c>
      <c r="N31" s="10" t="s">
        <v>254</v>
      </c>
      <c r="O31" s="10" t="s">
        <v>254</v>
      </c>
      <c r="P31" s="10" t="s">
        <v>254</v>
      </c>
      <c r="Q31" s="10" t="s">
        <v>254</v>
      </c>
      <c r="R31" s="10" t="s">
        <v>254</v>
      </c>
      <c r="S31" s="10">
        <v>5</v>
      </c>
      <c r="T31" s="10" t="s">
        <v>254</v>
      </c>
      <c r="U31" s="14">
        <v>0</v>
      </c>
      <c r="V31" s="14">
        <v>1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1</v>
      </c>
      <c r="AJ31" s="14">
        <v>0</v>
      </c>
      <c r="AK31" s="74" t="s">
        <v>769</v>
      </c>
      <c r="AL31" s="20">
        <v>2000</v>
      </c>
      <c r="AM31" s="6" t="s">
        <v>6</v>
      </c>
      <c r="AN31" s="29" t="s">
        <v>402</v>
      </c>
      <c r="AO31" s="107" t="s">
        <v>264</v>
      </c>
    </row>
    <row r="32" spans="1:41" ht="13.5">
      <c r="A32" s="106">
        <v>536</v>
      </c>
      <c r="B32" s="56">
        <v>26</v>
      </c>
      <c r="C32" s="65" t="s">
        <v>254</v>
      </c>
      <c r="D32" s="65">
        <v>26</v>
      </c>
      <c r="E32" s="56">
        <v>6</v>
      </c>
      <c r="F32" s="76" t="s">
        <v>796</v>
      </c>
      <c r="G32" s="10" t="s">
        <v>254</v>
      </c>
      <c r="H32" s="10" t="s">
        <v>254</v>
      </c>
      <c r="I32" s="10" t="s">
        <v>254</v>
      </c>
      <c r="J32" s="10" t="s">
        <v>254</v>
      </c>
      <c r="K32" s="10" t="s">
        <v>254</v>
      </c>
      <c r="L32" s="10" t="s">
        <v>254</v>
      </c>
      <c r="M32" s="10" t="s">
        <v>254</v>
      </c>
      <c r="N32" s="10" t="s">
        <v>254</v>
      </c>
      <c r="O32" s="10" t="s">
        <v>254</v>
      </c>
      <c r="P32" s="10" t="s">
        <v>254</v>
      </c>
      <c r="Q32" s="10" t="s">
        <v>254</v>
      </c>
      <c r="R32" s="10" t="s">
        <v>254</v>
      </c>
      <c r="S32" s="10">
        <v>6</v>
      </c>
      <c r="T32" s="10" t="s">
        <v>254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1</v>
      </c>
      <c r="AJ32" s="14">
        <v>0</v>
      </c>
      <c r="AK32" s="74" t="s">
        <v>769</v>
      </c>
      <c r="AL32" s="20">
        <v>2000</v>
      </c>
      <c r="AM32" s="6" t="s">
        <v>6</v>
      </c>
      <c r="AN32" s="29" t="s">
        <v>173</v>
      </c>
      <c r="AO32" s="107" t="s">
        <v>264</v>
      </c>
    </row>
    <row r="33" spans="1:41" ht="13.5">
      <c r="A33" s="106">
        <v>537</v>
      </c>
      <c r="B33" s="56">
        <v>27</v>
      </c>
      <c r="C33" s="65" t="s">
        <v>254</v>
      </c>
      <c r="D33" s="65">
        <v>27</v>
      </c>
      <c r="E33" s="56">
        <v>5</v>
      </c>
      <c r="F33" s="76" t="s">
        <v>797</v>
      </c>
      <c r="G33" s="10" t="s">
        <v>254</v>
      </c>
      <c r="H33" s="10" t="s">
        <v>254</v>
      </c>
      <c r="I33" s="10" t="s">
        <v>254</v>
      </c>
      <c r="J33" s="10" t="s">
        <v>254</v>
      </c>
      <c r="K33" s="10" t="s">
        <v>254</v>
      </c>
      <c r="L33" s="10" t="s">
        <v>254</v>
      </c>
      <c r="M33" s="10" t="s">
        <v>254</v>
      </c>
      <c r="N33" s="10" t="s">
        <v>254</v>
      </c>
      <c r="O33" s="10" t="s">
        <v>254</v>
      </c>
      <c r="P33" s="10" t="s">
        <v>254</v>
      </c>
      <c r="Q33" s="10" t="s">
        <v>254</v>
      </c>
      <c r="R33" s="10" t="s">
        <v>254</v>
      </c>
      <c r="S33" s="10" t="s">
        <v>254</v>
      </c>
      <c r="T33" s="10">
        <v>5</v>
      </c>
      <c r="U33" s="14">
        <v>0</v>
      </c>
      <c r="V33" s="14">
        <v>1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1</v>
      </c>
      <c r="AK33" s="74" t="s">
        <v>770</v>
      </c>
      <c r="AL33" s="20">
        <v>2001</v>
      </c>
      <c r="AM33" s="6" t="s">
        <v>6</v>
      </c>
      <c r="AN33" s="29" t="s">
        <v>404</v>
      </c>
      <c r="AO33" s="107" t="s">
        <v>264</v>
      </c>
    </row>
    <row r="34" spans="1:41" ht="13.5">
      <c r="A34" s="106">
        <v>544</v>
      </c>
      <c r="B34" s="56">
        <v>28</v>
      </c>
      <c r="C34" s="65" t="s">
        <v>254</v>
      </c>
      <c r="D34" s="65">
        <v>28</v>
      </c>
      <c r="E34" s="56">
        <v>2</v>
      </c>
      <c r="F34" s="76" t="s">
        <v>798</v>
      </c>
      <c r="G34" s="10" t="s">
        <v>254</v>
      </c>
      <c r="H34" s="10" t="s">
        <v>254</v>
      </c>
      <c r="I34" s="10" t="s">
        <v>254</v>
      </c>
      <c r="J34" s="10" t="s">
        <v>254</v>
      </c>
      <c r="K34" s="10" t="s">
        <v>254</v>
      </c>
      <c r="L34" s="10" t="s">
        <v>254</v>
      </c>
      <c r="M34" s="10" t="s">
        <v>254</v>
      </c>
      <c r="N34" s="10" t="s">
        <v>254</v>
      </c>
      <c r="O34" s="10" t="s">
        <v>254</v>
      </c>
      <c r="P34" s="10">
        <v>2</v>
      </c>
      <c r="Q34" s="10" t="s">
        <v>254</v>
      </c>
      <c r="R34" s="10" t="s">
        <v>254</v>
      </c>
      <c r="S34" s="10" t="s">
        <v>254</v>
      </c>
      <c r="T34" s="10" t="s">
        <v>254</v>
      </c>
      <c r="U34" s="14">
        <v>0</v>
      </c>
      <c r="V34" s="14"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1</v>
      </c>
      <c r="AG34" s="14">
        <v>0</v>
      </c>
      <c r="AH34" s="14">
        <v>0</v>
      </c>
      <c r="AI34" s="14">
        <v>0</v>
      </c>
      <c r="AJ34" s="14">
        <v>0</v>
      </c>
      <c r="AK34" s="74" t="s">
        <v>766</v>
      </c>
      <c r="AL34" s="20">
        <v>1997</v>
      </c>
      <c r="AM34" s="6" t="s">
        <v>6</v>
      </c>
      <c r="AN34" s="29" t="s">
        <v>674</v>
      </c>
      <c r="AO34" s="107" t="s">
        <v>80</v>
      </c>
    </row>
    <row r="35" spans="1:41" ht="13.5">
      <c r="A35" s="106">
        <v>413</v>
      </c>
      <c r="B35" s="56">
        <v>29</v>
      </c>
      <c r="C35" s="65" t="s">
        <v>254</v>
      </c>
      <c r="D35" s="65">
        <v>29</v>
      </c>
      <c r="E35" s="56">
        <v>6</v>
      </c>
      <c r="F35" s="76" t="s">
        <v>799</v>
      </c>
      <c r="G35" s="10" t="s">
        <v>254</v>
      </c>
      <c r="H35" s="10" t="s">
        <v>254</v>
      </c>
      <c r="I35" s="10" t="s">
        <v>254</v>
      </c>
      <c r="J35" s="10" t="s">
        <v>254</v>
      </c>
      <c r="K35" s="10" t="s">
        <v>254</v>
      </c>
      <c r="L35" s="10" t="s">
        <v>254</v>
      </c>
      <c r="M35" s="10" t="s">
        <v>254</v>
      </c>
      <c r="N35" s="10" t="s">
        <v>254</v>
      </c>
      <c r="O35" s="10" t="s">
        <v>254</v>
      </c>
      <c r="P35" s="10" t="s">
        <v>254</v>
      </c>
      <c r="Q35" s="10" t="s">
        <v>254</v>
      </c>
      <c r="R35" s="10" t="s">
        <v>254</v>
      </c>
      <c r="S35" s="10" t="s">
        <v>254</v>
      </c>
      <c r="T35" s="10">
        <v>6</v>
      </c>
      <c r="U35" s="14">
        <v>0</v>
      </c>
      <c r="V35" s="14">
        <v>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1</v>
      </c>
      <c r="AK35" s="74" t="s">
        <v>770</v>
      </c>
      <c r="AL35" s="20">
        <v>2001</v>
      </c>
      <c r="AM35" s="6" t="s">
        <v>6</v>
      </c>
      <c r="AN35" s="29" t="s">
        <v>342</v>
      </c>
      <c r="AO35" s="107" t="s">
        <v>70</v>
      </c>
    </row>
    <row r="36" spans="1:41" ht="13.5">
      <c r="A36" s="106">
        <v>543</v>
      </c>
      <c r="B36" s="56">
        <v>30</v>
      </c>
      <c r="C36" s="65" t="s">
        <v>254</v>
      </c>
      <c r="D36" s="65">
        <v>30</v>
      </c>
      <c r="E36" s="56">
        <v>3</v>
      </c>
      <c r="F36" s="76" t="s">
        <v>800</v>
      </c>
      <c r="G36" s="10" t="s">
        <v>254</v>
      </c>
      <c r="H36" s="10" t="s">
        <v>254</v>
      </c>
      <c r="I36" s="10" t="s">
        <v>254</v>
      </c>
      <c r="J36" s="10" t="s">
        <v>254</v>
      </c>
      <c r="K36" s="10" t="s">
        <v>254</v>
      </c>
      <c r="L36" s="10" t="s">
        <v>254</v>
      </c>
      <c r="M36" s="10" t="s">
        <v>254</v>
      </c>
      <c r="N36" s="10" t="s">
        <v>254</v>
      </c>
      <c r="O36" s="10" t="s">
        <v>254</v>
      </c>
      <c r="P36" s="10">
        <v>3</v>
      </c>
      <c r="Q36" s="10" t="s">
        <v>254</v>
      </c>
      <c r="R36" s="10" t="s">
        <v>254</v>
      </c>
      <c r="S36" s="10" t="s">
        <v>254</v>
      </c>
      <c r="T36" s="10" t="s">
        <v>254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1</v>
      </c>
      <c r="AG36" s="14">
        <v>0</v>
      </c>
      <c r="AH36" s="14">
        <v>0</v>
      </c>
      <c r="AI36" s="14">
        <v>0</v>
      </c>
      <c r="AJ36" s="14">
        <v>0</v>
      </c>
      <c r="AK36" s="74" t="s">
        <v>766</v>
      </c>
      <c r="AL36" s="20">
        <v>1997</v>
      </c>
      <c r="AM36" s="6" t="s">
        <v>6</v>
      </c>
      <c r="AN36" s="29" t="s">
        <v>488</v>
      </c>
      <c r="AO36" s="107" t="s">
        <v>80</v>
      </c>
    </row>
    <row r="37" spans="1:41" ht="13.5">
      <c r="A37" s="106">
        <v>581</v>
      </c>
      <c r="B37" s="56">
        <v>31</v>
      </c>
      <c r="C37" s="65" t="s">
        <v>254</v>
      </c>
      <c r="D37" s="65">
        <v>31</v>
      </c>
      <c r="E37" s="56">
        <v>7</v>
      </c>
      <c r="F37" s="76" t="s">
        <v>801</v>
      </c>
      <c r="G37" s="10" t="s">
        <v>254</v>
      </c>
      <c r="H37" s="10" t="s">
        <v>254</v>
      </c>
      <c r="I37" s="10" t="s">
        <v>254</v>
      </c>
      <c r="J37" s="10" t="s">
        <v>254</v>
      </c>
      <c r="K37" s="10" t="s">
        <v>254</v>
      </c>
      <c r="L37" s="10" t="s">
        <v>254</v>
      </c>
      <c r="M37" s="10" t="s">
        <v>254</v>
      </c>
      <c r="N37" s="10" t="s">
        <v>254</v>
      </c>
      <c r="O37" s="10" t="s">
        <v>254</v>
      </c>
      <c r="P37" s="10" t="s">
        <v>254</v>
      </c>
      <c r="Q37" s="10" t="s">
        <v>254</v>
      </c>
      <c r="R37" s="10" t="s">
        <v>254</v>
      </c>
      <c r="S37" s="10" t="s">
        <v>254</v>
      </c>
      <c r="T37" s="10">
        <v>7</v>
      </c>
      <c r="U37" s="14">
        <v>0</v>
      </c>
      <c r="V37" s="14">
        <v>1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</v>
      </c>
      <c r="AK37" s="74" t="s">
        <v>770</v>
      </c>
      <c r="AL37" s="20">
        <v>2001</v>
      </c>
      <c r="AM37" s="6" t="s">
        <v>6</v>
      </c>
      <c r="AN37" s="29" t="s">
        <v>601</v>
      </c>
      <c r="AO37" s="107" t="s">
        <v>42</v>
      </c>
    </row>
    <row r="38" spans="1:41" ht="13.5">
      <c r="A38" s="106">
        <v>501</v>
      </c>
      <c r="B38" s="56">
        <v>32</v>
      </c>
      <c r="C38" s="65" t="s">
        <v>254</v>
      </c>
      <c r="D38" s="65">
        <v>32</v>
      </c>
      <c r="E38" s="56">
        <v>7</v>
      </c>
      <c r="F38" s="76" t="s">
        <v>802</v>
      </c>
      <c r="G38" s="10" t="s">
        <v>254</v>
      </c>
      <c r="H38" s="10" t="s">
        <v>254</v>
      </c>
      <c r="I38" s="10" t="s">
        <v>254</v>
      </c>
      <c r="J38" s="10" t="s">
        <v>254</v>
      </c>
      <c r="K38" s="10" t="s">
        <v>254</v>
      </c>
      <c r="L38" s="10" t="s">
        <v>254</v>
      </c>
      <c r="M38" s="10" t="s">
        <v>254</v>
      </c>
      <c r="N38" s="10" t="s">
        <v>254</v>
      </c>
      <c r="O38" s="10" t="s">
        <v>254</v>
      </c>
      <c r="P38" s="10" t="s">
        <v>254</v>
      </c>
      <c r="Q38" s="10" t="s">
        <v>254</v>
      </c>
      <c r="R38" s="10">
        <v>7</v>
      </c>
      <c r="S38" s="10" t="s">
        <v>254</v>
      </c>
      <c r="T38" s="10" t="s">
        <v>254</v>
      </c>
      <c r="U38" s="14">
        <v>0</v>
      </c>
      <c r="V38" s="14">
        <v>1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1</v>
      </c>
      <c r="AI38" s="14">
        <v>0</v>
      </c>
      <c r="AJ38" s="14">
        <v>0</v>
      </c>
      <c r="AK38" s="74" t="s">
        <v>768</v>
      </c>
      <c r="AL38" s="20">
        <v>1999</v>
      </c>
      <c r="AM38" s="6" t="s">
        <v>6</v>
      </c>
      <c r="AN38" s="29" t="s">
        <v>155</v>
      </c>
      <c r="AO38" s="107" t="s">
        <v>80</v>
      </c>
    </row>
    <row r="39" spans="1:41" ht="13.5">
      <c r="A39" s="106">
        <v>560</v>
      </c>
      <c r="B39" s="56">
        <v>33</v>
      </c>
      <c r="C39" s="65" t="s">
        <v>254</v>
      </c>
      <c r="D39" s="65">
        <v>33</v>
      </c>
      <c r="E39" s="56">
        <v>7</v>
      </c>
      <c r="F39" s="76" t="s">
        <v>803</v>
      </c>
      <c r="G39" s="10" t="s">
        <v>254</v>
      </c>
      <c r="H39" s="10" t="s">
        <v>254</v>
      </c>
      <c r="I39" s="10" t="s">
        <v>254</v>
      </c>
      <c r="J39" s="10" t="s">
        <v>254</v>
      </c>
      <c r="K39" s="10" t="s">
        <v>254</v>
      </c>
      <c r="L39" s="10" t="s">
        <v>254</v>
      </c>
      <c r="M39" s="10" t="s">
        <v>254</v>
      </c>
      <c r="N39" s="10" t="s">
        <v>254</v>
      </c>
      <c r="O39" s="10" t="s">
        <v>254</v>
      </c>
      <c r="P39" s="10" t="s">
        <v>254</v>
      </c>
      <c r="Q39" s="10" t="s">
        <v>254</v>
      </c>
      <c r="R39" s="10" t="s">
        <v>254</v>
      </c>
      <c r="S39" s="10">
        <v>7</v>
      </c>
      <c r="T39" s="10" t="s">
        <v>254</v>
      </c>
      <c r="U39" s="14">
        <v>0</v>
      </c>
      <c r="V39" s="14">
        <v>1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1</v>
      </c>
      <c r="AJ39" s="14">
        <v>0</v>
      </c>
      <c r="AK39" s="74" t="s">
        <v>769</v>
      </c>
      <c r="AL39" s="20">
        <v>2000</v>
      </c>
      <c r="AM39" s="6" t="s">
        <v>6</v>
      </c>
      <c r="AN39" s="29" t="s">
        <v>566</v>
      </c>
      <c r="AO39" s="107" t="s">
        <v>567</v>
      </c>
    </row>
    <row r="40" spans="1:41" ht="13.5">
      <c r="A40" s="106">
        <v>564</v>
      </c>
      <c r="B40" s="56">
        <v>34</v>
      </c>
      <c r="C40" s="65" t="s">
        <v>254</v>
      </c>
      <c r="D40" s="65">
        <v>34</v>
      </c>
      <c r="E40" s="56">
        <v>8</v>
      </c>
      <c r="F40" s="76" t="s">
        <v>804</v>
      </c>
      <c r="G40" s="10" t="s">
        <v>254</v>
      </c>
      <c r="H40" s="10" t="s">
        <v>254</v>
      </c>
      <c r="I40" s="10" t="s">
        <v>254</v>
      </c>
      <c r="J40" s="10" t="s">
        <v>254</v>
      </c>
      <c r="K40" s="10" t="s">
        <v>254</v>
      </c>
      <c r="L40" s="10" t="s">
        <v>254</v>
      </c>
      <c r="M40" s="10" t="s">
        <v>254</v>
      </c>
      <c r="N40" s="10" t="s">
        <v>254</v>
      </c>
      <c r="O40" s="10" t="s">
        <v>254</v>
      </c>
      <c r="P40" s="10" t="s">
        <v>254</v>
      </c>
      <c r="Q40" s="10" t="s">
        <v>254</v>
      </c>
      <c r="R40" s="10" t="s">
        <v>254</v>
      </c>
      <c r="S40" s="10">
        <v>8</v>
      </c>
      <c r="T40" s="10" t="s">
        <v>254</v>
      </c>
      <c r="U40" s="14">
        <v>0</v>
      </c>
      <c r="V40" s="14">
        <v>1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74" t="s">
        <v>769</v>
      </c>
      <c r="AL40" s="20">
        <v>2000</v>
      </c>
      <c r="AM40" s="6" t="s">
        <v>6</v>
      </c>
      <c r="AN40" s="29" t="s">
        <v>565</v>
      </c>
      <c r="AO40" s="107" t="s">
        <v>558</v>
      </c>
    </row>
    <row r="41" spans="1:41" ht="13.5">
      <c r="A41" s="106">
        <v>529</v>
      </c>
      <c r="B41" s="56">
        <v>35</v>
      </c>
      <c r="C41" s="65" t="s">
        <v>254</v>
      </c>
      <c r="D41" s="65">
        <v>35</v>
      </c>
      <c r="E41" s="56">
        <v>7</v>
      </c>
      <c r="F41" s="76" t="s">
        <v>805</v>
      </c>
      <c r="G41" s="10" t="s">
        <v>254</v>
      </c>
      <c r="H41" s="10" t="s">
        <v>254</v>
      </c>
      <c r="I41" s="10" t="s">
        <v>254</v>
      </c>
      <c r="J41" s="10" t="s">
        <v>254</v>
      </c>
      <c r="K41" s="10" t="s">
        <v>254</v>
      </c>
      <c r="L41" s="10" t="s">
        <v>254</v>
      </c>
      <c r="M41" s="10" t="s">
        <v>254</v>
      </c>
      <c r="N41" s="10" t="s">
        <v>254</v>
      </c>
      <c r="O41" s="10" t="s">
        <v>254</v>
      </c>
      <c r="P41" s="10" t="s">
        <v>254</v>
      </c>
      <c r="Q41" s="10">
        <v>7</v>
      </c>
      <c r="R41" s="10" t="s">
        <v>254</v>
      </c>
      <c r="S41" s="10" t="s">
        <v>254</v>
      </c>
      <c r="T41" s="10" t="s">
        <v>254</v>
      </c>
      <c r="U41" s="14">
        <v>0</v>
      </c>
      <c r="V41" s="14">
        <v>1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1</v>
      </c>
      <c r="AH41" s="14">
        <v>0</v>
      </c>
      <c r="AI41" s="14">
        <v>0</v>
      </c>
      <c r="AJ41" s="14">
        <v>0</v>
      </c>
      <c r="AK41" s="74" t="s">
        <v>767</v>
      </c>
      <c r="AL41" s="20">
        <v>1998</v>
      </c>
      <c r="AM41" s="6" t="s">
        <v>6</v>
      </c>
      <c r="AN41" s="29" t="s">
        <v>170</v>
      </c>
      <c r="AO41" s="107" t="s">
        <v>264</v>
      </c>
    </row>
    <row r="42" spans="1:41" ht="13.5">
      <c r="A42" s="106">
        <v>442</v>
      </c>
      <c r="B42" s="56">
        <v>36</v>
      </c>
      <c r="C42" s="65" t="s">
        <v>254</v>
      </c>
      <c r="D42" s="65">
        <v>36</v>
      </c>
      <c r="E42" s="56">
        <v>4</v>
      </c>
      <c r="F42" s="76" t="s">
        <v>806</v>
      </c>
      <c r="G42" s="10" t="s">
        <v>254</v>
      </c>
      <c r="H42" s="10" t="s">
        <v>254</v>
      </c>
      <c r="I42" s="10" t="s">
        <v>254</v>
      </c>
      <c r="J42" s="10" t="s">
        <v>254</v>
      </c>
      <c r="K42" s="10" t="s">
        <v>254</v>
      </c>
      <c r="L42" s="10" t="s">
        <v>254</v>
      </c>
      <c r="M42" s="10" t="s">
        <v>254</v>
      </c>
      <c r="N42" s="10" t="s">
        <v>254</v>
      </c>
      <c r="O42" s="10" t="s">
        <v>254</v>
      </c>
      <c r="P42" s="10">
        <v>4</v>
      </c>
      <c r="Q42" s="10" t="s">
        <v>254</v>
      </c>
      <c r="R42" s="10" t="s">
        <v>254</v>
      </c>
      <c r="S42" s="10" t="s">
        <v>254</v>
      </c>
      <c r="T42" s="10" t="s">
        <v>254</v>
      </c>
      <c r="U42" s="14">
        <v>0</v>
      </c>
      <c r="V42" s="14">
        <v>1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1</v>
      </c>
      <c r="AG42" s="14">
        <v>0</v>
      </c>
      <c r="AH42" s="14">
        <v>0</v>
      </c>
      <c r="AI42" s="14">
        <v>0</v>
      </c>
      <c r="AJ42" s="14">
        <v>0</v>
      </c>
      <c r="AK42" s="74" t="s">
        <v>766</v>
      </c>
      <c r="AL42" s="20">
        <v>1997</v>
      </c>
      <c r="AM42" s="6" t="s">
        <v>6</v>
      </c>
      <c r="AN42" s="29" t="s">
        <v>356</v>
      </c>
      <c r="AO42" s="107" t="s">
        <v>104</v>
      </c>
    </row>
    <row r="43" spans="1:41" ht="13.5">
      <c r="A43" s="106">
        <v>525</v>
      </c>
      <c r="B43" s="56">
        <v>37</v>
      </c>
      <c r="C43" s="65" t="s">
        <v>254</v>
      </c>
      <c r="D43" s="65">
        <v>37</v>
      </c>
      <c r="E43" s="56">
        <v>1</v>
      </c>
      <c r="F43" s="76" t="s">
        <v>807</v>
      </c>
      <c r="G43" s="10" t="s">
        <v>254</v>
      </c>
      <c r="H43" s="10" t="s">
        <v>254</v>
      </c>
      <c r="I43" s="10" t="s">
        <v>254</v>
      </c>
      <c r="J43" s="10" t="s">
        <v>254</v>
      </c>
      <c r="K43" s="10" t="s">
        <v>254</v>
      </c>
      <c r="L43" s="10" t="s">
        <v>254</v>
      </c>
      <c r="M43" s="10" t="s">
        <v>254</v>
      </c>
      <c r="N43" s="10">
        <v>1</v>
      </c>
      <c r="O43" s="10" t="s">
        <v>254</v>
      </c>
      <c r="P43" s="10" t="s">
        <v>254</v>
      </c>
      <c r="Q43" s="10" t="s">
        <v>254</v>
      </c>
      <c r="R43" s="10" t="s">
        <v>254</v>
      </c>
      <c r="S43" s="10" t="s">
        <v>254</v>
      </c>
      <c r="T43" s="10" t="s">
        <v>254</v>
      </c>
      <c r="U43" s="14">
        <v>0</v>
      </c>
      <c r="V43" s="14">
        <v>1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1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74" t="s">
        <v>34</v>
      </c>
      <c r="AL43" s="20">
        <v>1995</v>
      </c>
      <c r="AM43" s="6" t="s">
        <v>6</v>
      </c>
      <c r="AN43" s="29" t="s">
        <v>398</v>
      </c>
      <c r="AO43" s="107" t="s">
        <v>264</v>
      </c>
    </row>
    <row r="44" spans="1:41" ht="13.5">
      <c r="A44" s="106">
        <v>504</v>
      </c>
      <c r="B44" s="56">
        <v>38</v>
      </c>
      <c r="C44" s="65" t="s">
        <v>254</v>
      </c>
      <c r="D44" s="65">
        <v>38</v>
      </c>
      <c r="E44" s="56">
        <v>9</v>
      </c>
      <c r="F44" s="76" t="s">
        <v>808</v>
      </c>
      <c r="G44" s="10" t="s">
        <v>254</v>
      </c>
      <c r="H44" s="10" t="s">
        <v>254</v>
      </c>
      <c r="I44" s="10" t="s">
        <v>254</v>
      </c>
      <c r="J44" s="10" t="s">
        <v>254</v>
      </c>
      <c r="K44" s="10" t="s">
        <v>254</v>
      </c>
      <c r="L44" s="10" t="s">
        <v>254</v>
      </c>
      <c r="M44" s="10" t="s">
        <v>254</v>
      </c>
      <c r="N44" s="10" t="s">
        <v>254</v>
      </c>
      <c r="O44" s="10" t="s">
        <v>254</v>
      </c>
      <c r="P44" s="10" t="s">
        <v>254</v>
      </c>
      <c r="Q44" s="10" t="s">
        <v>254</v>
      </c>
      <c r="R44" s="10" t="s">
        <v>254</v>
      </c>
      <c r="S44" s="10">
        <v>9</v>
      </c>
      <c r="T44" s="10" t="s">
        <v>254</v>
      </c>
      <c r="U44" s="14">
        <v>0</v>
      </c>
      <c r="V44" s="14">
        <v>1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1</v>
      </c>
      <c r="AJ44" s="14">
        <v>0</v>
      </c>
      <c r="AK44" s="74" t="s">
        <v>769</v>
      </c>
      <c r="AL44" s="20">
        <v>2000</v>
      </c>
      <c r="AM44" s="6" t="s">
        <v>6</v>
      </c>
      <c r="AN44" s="29" t="s">
        <v>388</v>
      </c>
      <c r="AO44" s="107" t="s">
        <v>80</v>
      </c>
    </row>
    <row r="45" spans="1:41" ht="13.5">
      <c r="A45" s="106">
        <v>584</v>
      </c>
      <c r="B45" s="56">
        <v>39</v>
      </c>
      <c r="C45" s="65" t="s">
        <v>254</v>
      </c>
      <c r="D45" s="65">
        <v>39</v>
      </c>
      <c r="E45" s="56">
        <v>5</v>
      </c>
      <c r="F45" s="76" t="s">
        <v>809</v>
      </c>
      <c r="G45" s="10" t="s">
        <v>254</v>
      </c>
      <c r="H45" s="10" t="s">
        <v>254</v>
      </c>
      <c r="I45" s="10" t="s">
        <v>254</v>
      </c>
      <c r="J45" s="10" t="s">
        <v>254</v>
      </c>
      <c r="K45" s="10" t="s">
        <v>254</v>
      </c>
      <c r="L45" s="10" t="s">
        <v>254</v>
      </c>
      <c r="M45" s="10" t="s">
        <v>254</v>
      </c>
      <c r="N45" s="10" t="s">
        <v>254</v>
      </c>
      <c r="O45" s="10" t="s">
        <v>254</v>
      </c>
      <c r="P45" s="10">
        <v>5</v>
      </c>
      <c r="Q45" s="10" t="s">
        <v>254</v>
      </c>
      <c r="R45" s="10" t="s">
        <v>254</v>
      </c>
      <c r="S45" s="10" t="s">
        <v>254</v>
      </c>
      <c r="T45" s="10" t="s">
        <v>254</v>
      </c>
      <c r="U45" s="14">
        <v>0</v>
      </c>
      <c r="V45" s="14">
        <v>1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1</v>
      </c>
      <c r="AG45" s="14">
        <v>0</v>
      </c>
      <c r="AH45" s="14">
        <v>0</v>
      </c>
      <c r="AI45" s="14">
        <v>0</v>
      </c>
      <c r="AJ45" s="14">
        <v>0</v>
      </c>
      <c r="AK45" s="74" t="s">
        <v>766</v>
      </c>
      <c r="AL45" s="20">
        <v>1997</v>
      </c>
      <c r="AM45" s="6" t="s">
        <v>6</v>
      </c>
      <c r="AN45" s="29" t="s">
        <v>599</v>
      </c>
      <c r="AO45" s="107" t="s">
        <v>92</v>
      </c>
    </row>
    <row r="46" spans="1:41" ht="13.5">
      <c r="A46" s="106">
        <v>500</v>
      </c>
      <c r="B46" s="56">
        <v>40</v>
      </c>
      <c r="C46" s="65" t="s">
        <v>254</v>
      </c>
      <c r="D46" s="65">
        <v>40</v>
      </c>
      <c r="E46" s="56">
        <v>10</v>
      </c>
      <c r="F46" s="76" t="s">
        <v>810</v>
      </c>
      <c r="G46" s="10" t="s">
        <v>254</v>
      </c>
      <c r="H46" s="10" t="s">
        <v>254</v>
      </c>
      <c r="I46" s="10" t="s">
        <v>254</v>
      </c>
      <c r="J46" s="10" t="s">
        <v>254</v>
      </c>
      <c r="K46" s="10" t="s">
        <v>254</v>
      </c>
      <c r="L46" s="10" t="s">
        <v>254</v>
      </c>
      <c r="M46" s="10" t="s">
        <v>254</v>
      </c>
      <c r="N46" s="10" t="s">
        <v>254</v>
      </c>
      <c r="O46" s="10" t="s">
        <v>254</v>
      </c>
      <c r="P46" s="10" t="s">
        <v>254</v>
      </c>
      <c r="Q46" s="10" t="s">
        <v>254</v>
      </c>
      <c r="R46" s="10" t="s">
        <v>254</v>
      </c>
      <c r="S46" s="10">
        <v>10</v>
      </c>
      <c r="T46" s="10" t="s">
        <v>254</v>
      </c>
      <c r="U46" s="14">
        <v>0</v>
      </c>
      <c r="V46" s="14">
        <v>1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1</v>
      </c>
      <c r="AJ46" s="14">
        <v>0</v>
      </c>
      <c r="AK46" s="74" t="s">
        <v>769</v>
      </c>
      <c r="AL46" s="20">
        <v>2000</v>
      </c>
      <c r="AM46" s="6" t="s">
        <v>6</v>
      </c>
      <c r="AN46" s="29" t="s">
        <v>386</v>
      </c>
      <c r="AO46" s="107" t="s">
        <v>80</v>
      </c>
    </row>
    <row r="47" spans="1:41" ht="13.5">
      <c r="A47" s="106">
        <v>411</v>
      </c>
      <c r="B47" s="56">
        <v>41</v>
      </c>
      <c r="C47" s="65" t="s">
        <v>254</v>
      </c>
      <c r="D47" s="65">
        <v>41</v>
      </c>
      <c r="E47" s="56">
        <v>8</v>
      </c>
      <c r="F47" s="76" t="s">
        <v>811</v>
      </c>
      <c r="G47" s="10" t="s">
        <v>254</v>
      </c>
      <c r="H47" s="10" t="s">
        <v>254</v>
      </c>
      <c r="I47" s="10" t="s">
        <v>254</v>
      </c>
      <c r="J47" s="10" t="s">
        <v>254</v>
      </c>
      <c r="K47" s="10" t="s">
        <v>254</v>
      </c>
      <c r="L47" s="10" t="s">
        <v>254</v>
      </c>
      <c r="M47" s="10" t="s">
        <v>254</v>
      </c>
      <c r="N47" s="10" t="s">
        <v>254</v>
      </c>
      <c r="O47" s="10" t="s">
        <v>254</v>
      </c>
      <c r="P47" s="10" t="s">
        <v>254</v>
      </c>
      <c r="Q47" s="10" t="s">
        <v>254</v>
      </c>
      <c r="R47" s="10" t="s">
        <v>254</v>
      </c>
      <c r="S47" s="10" t="s">
        <v>254</v>
      </c>
      <c r="T47" s="10">
        <v>8</v>
      </c>
      <c r="U47" s="14">
        <v>0</v>
      </c>
      <c r="V47" s="14">
        <v>1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1</v>
      </c>
      <c r="AK47" s="74" t="s">
        <v>770</v>
      </c>
      <c r="AL47" s="20">
        <v>2001</v>
      </c>
      <c r="AM47" s="6" t="s">
        <v>6</v>
      </c>
      <c r="AN47" s="29" t="s">
        <v>153</v>
      </c>
      <c r="AO47" s="107" t="s">
        <v>80</v>
      </c>
    </row>
    <row r="48" spans="1:41" ht="13.5">
      <c r="A48" s="106">
        <v>487</v>
      </c>
      <c r="B48" s="56">
        <v>42</v>
      </c>
      <c r="C48" s="65" t="s">
        <v>254</v>
      </c>
      <c r="D48" s="65">
        <v>42</v>
      </c>
      <c r="E48" s="56">
        <v>4</v>
      </c>
      <c r="F48" s="76" t="s">
        <v>812</v>
      </c>
      <c r="G48" s="10" t="s">
        <v>254</v>
      </c>
      <c r="H48" s="10" t="s">
        <v>254</v>
      </c>
      <c r="I48" s="10" t="s">
        <v>254</v>
      </c>
      <c r="J48" s="10" t="s">
        <v>254</v>
      </c>
      <c r="K48" s="10" t="s">
        <v>254</v>
      </c>
      <c r="L48" s="10" t="s">
        <v>254</v>
      </c>
      <c r="M48" s="10" t="s">
        <v>254</v>
      </c>
      <c r="N48" s="10" t="s">
        <v>254</v>
      </c>
      <c r="O48" s="10">
        <v>4</v>
      </c>
      <c r="P48" s="10" t="s">
        <v>254</v>
      </c>
      <c r="Q48" s="10" t="s">
        <v>254</v>
      </c>
      <c r="R48" s="10" t="s">
        <v>254</v>
      </c>
      <c r="S48" s="10" t="s">
        <v>254</v>
      </c>
      <c r="T48" s="10" t="s">
        <v>254</v>
      </c>
      <c r="U48" s="14">
        <v>0</v>
      </c>
      <c r="V48" s="14">
        <v>1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1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74" t="s">
        <v>765</v>
      </c>
      <c r="AL48" s="20">
        <v>1996</v>
      </c>
      <c r="AM48" s="6" t="s">
        <v>6</v>
      </c>
      <c r="AN48" s="29" t="s">
        <v>379</v>
      </c>
      <c r="AO48" s="107" t="s">
        <v>104</v>
      </c>
    </row>
    <row r="49" spans="1:41" ht="13.5">
      <c r="A49" s="106">
        <v>486</v>
      </c>
      <c r="B49" s="56">
        <v>43</v>
      </c>
      <c r="C49" s="65" t="s">
        <v>254</v>
      </c>
      <c r="D49" s="65">
        <v>43</v>
      </c>
      <c r="E49" s="56">
        <v>2</v>
      </c>
      <c r="F49" s="76" t="s">
        <v>813</v>
      </c>
      <c r="G49" s="10" t="s">
        <v>254</v>
      </c>
      <c r="H49" s="10" t="s">
        <v>254</v>
      </c>
      <c r="I49" s="10" t="s">
        <v>254</v>
      </c>
      <c r="J49" s="10" t="s">
        <v>254</v>
      </c>
      <c r="K49" s="10" t="s">
        <v>254</v>
      </c>
      <c r="L49" s="10" t="s">
        <v>254</v>
      </c>
      <c r="M49" s="10" t="s">
        <v>254</v>
      </c>
      <c r="N49" s="10">
        <v>2</v>
      </c>
      <c r="O49" s="10" t="s">
        <v>254</v>
      </c>
      <c r="P49" s="10" t="s">
        <v>254</v>
      </c>
      <c r="Q49" s="10" t="s">
        <v>254</v>
      </c>
      <c r="R49" s="10" t="s">
        <v>254</v>
      </c>
      <c r="S49" s="10" t="s">
        <v>254</v>
      </c>
      <c r="T49" s="10" t="s">
        <v>254</v>
      </c>
      <c r="U49" s="14">
        <v>0</v>
      </c>
      <c r="V49" s="14">
        <v>1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1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74" t="s">
        <v>34</v>
      </c>
      <c r="AL49" s="20">
        <v>1995</v>
      </c>
      <c r="AM49" s="6" t="s">
        <v>6</v>
      </c>
      <c r="AN49" s="29" t="s">
        <v>378</v>
      </c>
      <c r="AO49" s="107" t="s">
        <v>104</v>
      </c>
    </row>
    <row r="50" spans="1:41" ht="13.5">
      <c r="A50" s="106">
        <v>409</v>
      </c>
      <c r="B50" s="56">
        <v>44</v>
      </c>
      <c r="C50" s="65" t="s">
        <v>254</v>
      </c>
      <c r="D50" s="65">
        <v>44</v>
      </c>
      <c r="E50" s="56">
        <v>8</v>
      </c>
      <c r="F50" s="76" t="s">
        <v>814</v>
      </c>
      <c r="G50" s="10" t="s">
        <v>254</v>
      </c>
      <c r="H50" s="10" t="s">
        <v>254</v>
      </c>
      <c r="I50" s="10" t="s">
        <v>254</v>
      </c>
      <c r="J50" s="10" t="s">
        <v>254</v>
      </c>
      <c r="K50" s="10" t="s">
        <v>254</v>
      </c>
      <c r="L50" s="10" t="s">
        <v>254</v>
      </c>
      <c r="M50" s="10" t="s">
        <v>254</v>
      </c>
      <c r="N50" s="10" t="s">
        <v>254</v>
      </c>
      <c r="O50" s="10" t="s">
        <v>254</v>
      </c>
      <c r="P50" s="10" t="s">
        <v>254</v>
      </c>
      <c r="Q50" s="10" t="s">
        <v>254</v>
      </c>
      <c r="R50" s="10">
        <v>8</v>
      </c>
      <c r="S50" s="10" t="s">
        <v>254</v>
      </c>
      <c r="T50" s="10" t="s">
        <v>254</v>
      </c>
      <c r="U50" s="14">
        <v>0</v>
      </c>
      <c r="V50" s="14">
        <v>1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1</v>
      </c>
      <c r="AI50" s="14">
        <v>0</v>
      </c>
      <c r="AJ50" s="14">
        <v>0</v>
      </c>
      <c r="AK50" s="74" t="s">
        <v>768</v>
      </c>
      <c r="AL50" s="20">
        <v>1999</v>
      </c>
      <c r="AM50" s="6" t="s">
        <v>6</v>
      </c>
      <c r="AN50" s="29" t="s">
        <v>339</v>
      </c>
      <c r="AO50" s="107" t="s">
        <v>338</v>
      </c>
    </row>
    <row r="51" spans="1:41" ht="13.5">
      <c r="A51" s="106">
        <v>437</v>
      </c>
      <c r="B51" s="56">
        <v>45</v>
      </c>
      <c r="C51" s="65" t="s">
        <v>254</v>
      </c>
      <c r="D51" s="65">
        <v>45</v>
      </c>
      <c r="E51" s="56">
        <v>9</v>
      </c>
      <c r="F51" s="76" t="s">
        <v>815</v>
      </c>
      <c r="G51" s="10" t="s">
        <v>254</v>
      </c>
      <c r="H51" s="10" t="s">
        <v>254</v>
      </c>
      <c r="I51" s="10" t="s">
        <v>254</v>
      </c>
      <c r="J51" s="10" t="s">
        <v>254</v>
      </c>
      <c r="K51" s="10" t="s">
        <v>254</v>
      </c>
      <c r="L51" s="10" t="s">
        <v>254</v>
      </c>
      <c r="M51" s="10" t="s">
        <v>254</v>
      </c>
      <c r="N51" s="10" t="s">
        <v>254</v>
      </c>
      <c r="O51" s="10" t="s">
        <v>254</v>
      </c>
      <c r="P51" s="10" t="s">
        <v>254</v>
      </c>
      <c r="Q51" s="10" t="s">
        <v>254</v>
      </c>
      <c r="R51" s="10" t="s">
        <v>254</v>
      </c>
      <c r="S51" s="10" t="s">
        <v>254</v>
      </c>
      <c r="T51" s="10">
        <v>9</v>
      </c>
      <c r="U51" s="14">
        <v>0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1</v>
      </c>
      <c r="AK51" s="74" t="s">
        <v>770</v>
      </c>
      <c r="AL51" s="20">
        <v>2001</v>
      </c>
      <c r="AM51" s="6" t="s">
        <v>6</v>
      </c>
      <c r="AN51" s="29" t="s">
        <v>354</v>
      </c>
      <c r="AO51" s="107" t="s">
        <v>104</v>
      </c>
    </row>
    <row r="52" spans="1:41" ht="13.5">
      <c r="A52" s="106">
        <v>528</v>
      </c>
      <c r="B52" s="56">
        <v>46</v>
      </c>
      <c r="C52" s="65" t="s">
        <v>254</v>
      </c>
      <c r="D52" s="65">
        <v>46</v>
      </c>
      <c r="E52" s="56">
        <v>10</v>
      </c>
      <c r="F52" s="76" t="s">
        <v>816</v>
      </c>
      <c r="G52" s="10" t="s">
        <v>254</v>
      </c>
      <c r="H52" s="10" t="s">
        <v>254</v>
      </c>
      <c r="I52" s="10" t="s">
        <v>254</v>
      </c>
      <c r="J52" s="10" t="s">
        <v>254</v>
      </c>
      <c r="K52" s="10" t="s">
        <v>254</v>
      </c>
      <c r="L52" s="10" t="s">
        <v>254</v>
      </c>
      <c r="M52" s="10" t="s">
        <v>254</v>
      </c>
      <c r="N52" s="10" t="s">
        <v>254</v>
      </c>
      <c r="O52" s="10" t="s">
        <v>254</v>
      </c>
      <c r="P52" s="10" t="s">
        <v>254</v>
      </c>
      <c r="Q52" s="10" t="s">
        <v>254</v>
      </c>
      <c r="R52" s="10" t="s">
        <v>254</v>
      </c>
      <c r="S52" s="10" t="s">
        <v>254</v>
      </c>
      <c r="T52" s="10">
        <v>10</v>
      </c>
      <c r="U52" s="14">
        <v>0</v>
      </c>
      <c r="V52" s="14">
        <v>1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1</v>
      </c>
      <c r="AK52" s="74" t="s">
        <v>770</v>
      </c>
      <c r="AL52" s="20">
        <v>2001</v>
      </c>
      <c r="AM52" s="6" t="s">
        <v>6</v>
      </c>
      <c r="AN52" s="29" t="s">
        <v>166</v>
      </c>
      <c r="AO52" s="107" t="s">
        <v>264</v>
      </c>
    </row>
    <row r="53" spans="1:41" ht="13.5">
      <c r="A53" s="106">
        <v>408</v>
      </c>
      <c r="B53" s="56">
        <v>47</v>
      </c>
      <c r="C53" s="65" t="s">
        <v>254</v>
      </c>
      <c r="D53" s="65">
        <v>47</v>
      </c>
      <c r="E53" s="56">
        <v>6</v>
      </c>
      <c r="F53" s="76" t="s">
        <v>817</v>
      </c>
      <c r="G53" s="10" t="s">
        <v>254</v>
      </c>
      <c r="H53" s="10" t="s">
        <v>254</v>
      </c>
      <c r="I53" s="10" t="s">
        <v>254</v>
      </c>
      <c r="J53" s="10" t="s">
        <v>254</v>
      </c>
      <c r="K53" s="10" t="s">
        <v>254</v>
      </c>
      <c r="L53" s="10" t="s">
        <v>254</v>
      </c>
      <c r="M53" s="10" t="s">
        <v>254</v>
      </c>
      <c r="N53" s="10" t="s">
        <v>254</v>
      </c>
      <c r="O53" s="10" t="s">
        <v>254</v>
      </c>
      <c r="P53" s="10">
        <v>6</v>
      </c>
      <c r="Q53" s="10" t="s">
        <v>254</v>
      </c>
      <c r="R53" s="10" t="s">
        <v>254</v>
      </c>
      <c r="S53" s="10" t="s">
        <v>254</v>
      </c>
      <c r="T53" s="10" t="s">
        <v>254</v>
      </c>
      <c r="U53" s="14">
        <v>0</v>
      </c>
      <c r="V53" s="14">
        <v>1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1</v>
      </c>
      <c r="AG53" s="14">
        <v>0</v>
      </c>
      <c r="AH53" s="14">
        <v>0</v>
      </c>
      <c r="AI53" s="14">
        <v>0</v>
      </c>
      <c r="AJ53" s="14">
        <v>0</v>
      </c>
      <c r="AK53" s="74" t="s">
        <v>766</v>
      </c>
      <c r="AL53" s="20">
        <v>1997</v>
      </c>
      <c r="AM53" s="6" t="s">
        <v>6</v>
      </c>
      <c r="AN53" s="29" t="s">
        <v>139</v>
      </c>
      <c r="AO53" s="107" t="s">
        <v>338</v>
      </c>
    </row>
    <row r="54" spans="1:41" ht="13.5">
      <c r="A54" s="106">
        <v>416</v>
      </c>
      <c r="B54" s="56">
        <v>48</v>
      </c>
      <c r="C54" s="65" t="s">
        <v>254</v>
      </c>
      <c r="D54" s="65">
        <v>48</v>
      </c>
      <c r="E54" s="56">
        <v>5</v>
      </c>
      <c r="F54" s="76" t="s">
        <v>818</v>
      </c>
      <c r="G54" s="10" t="s">
        <v>254</v>
      </c>
      <c r="H54" s="10" t="s">
        <v>254</v>
      </c>
      <c r="I54" s="10" t="s">
        <v>254</v>
      </c>
      <c r="J54" s="10" t="s">
        <v>254</v>
      </c>
      <c r="K54" s="10" t="s">
        <v>254</v>
      </c>
      <c r="L54" s="10" t="s">
        <v>254</v>
      </c>
      <c r="M54" s="10" t="s">
        <v>254</v>
      </c>
      <c r="N54" s="10" t="s">
        <v>254</v>
      </c>
      <c r="O54" s="10">
        <v>5</v>
      </c>
      <c r="P54" s="10" t="s">
        <v>254</v>
      </c>
      <c r="Q54" s="10" t="s">
        <v>254</v>
      </c>
      <c r="R54" s="10" t="s">
        <v>254</v>
      </c>
      <c r="S54" s="10" t="s">
        <v>254</v>
      </c>
      <c r="T54" s="10" t="s">
        <v>254</v>
      </c>
      <c r="U54" s="14">
        <v>0</v>
      </c>
      <c r="V54" s="14">
        <v>1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1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74" t="s">
        <v>765</v>
      </c>
      <c r="AL54" s="20">
        <v>1996</v>
      </c>
      <c r="AM54" s="6" t="s">
        <v>6</v>
      </c>
      <c r="AN54" s="29" t="s">
        <v>345</v>
      </c>
      <c r="AO54" s="107" t="s">
        <v>43</v>
      </c>
    </row>
    <row r="55" spans="1:41" ht="13.5">
      <c r="A55" s="106">
        <v>410</v>
      </c>
      <c r="B55" s="56">
        <v>49</v>
      </c>
      <c r="C55" s="65" t="s">
        <v>254</v>
      </c>
      <c r="D55" s="65">
        <v>49</v>
      </c>
      <c r="E55" s="56">
        <v>6</v>
      </c>
      <c r="F55" s="76" t="s">
        <v>819</v>
      </c>
      <c r="G55" s="10" t="s">
        <v>254</v>
      </c>
      <c r="H55" s="10" t="s">
        <v>254</v>
      </c>
      <c r="I55" s="10" t="s">
        <v>254</v>
      </c>
      <c r="J55" s="10" t="s">
        <v>254</v>
      </c>
      <c r="K55" s="10" t="s">
        <v>254</v>
      </c>
      <c r="L55" s="10" t="s">
        <v>254</v>
      </c>
      <c r="M55" s="10" t="s">
        <v>254</v>
      </c>
      <c r="N55" s="10" t="s">
        <v>254</v>
      </c>
      <c r="O55" s="10">
        <v>6</v>
      </c>
      <c r="P55" s="10" t="s">
        <v>254</v>
      </c>
      <c r="Q55" s="10" t="s">
        <v>254</v>
      </c>
      <c r="R55" s="10" t="s">
        <v>254</v>
      </c>
      <c r="S55" s="10" t="s">
        <v>254</v>
      </c>
      <c r="T55" s="10" t="s">
        <v>254</v>
      </c>
      <c r="U55" s="14">
        <v>0</v>
      </c>
      <c r="V55" s="14">
        <v>1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1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74" t="s">
        <v>765</v>
      </c>
      <c r="AL55" s="20">
        <v>1996</v>
      </c>
      <c r="AM55" s="6" t="s">
        <v>6</v>
      </c>
      <c r="AN55" s="29" t="s">
        <v>340</v>
      </c>
      <c r="AO55" s="107" t="s">
        <v>43</v>
      </c>
    </row>
    <row r="56" spans="1:41" ht="13.5">
      <c r="A56" s="106">
        <v>527</v>
      </c>
      <c r="B56" s="56">
        <v>50</v>
      </c>
      <c r="C56" s="65" t="s">
        <v>254</v>
      </c>
      <c r="D56" s="65">
        <v>50</v>
      </c>
      <c r="E56" s="56">
        <v>11</v>
      </c>
      <c r="F56" s="76" t="s">
        <v>820</v>
      </c>
      <c r="G56" s="10" t="s">
        <v>254</v>
      </c>
      <c r="H56" s="10" t="s">
        <v>254</v>
      </c>
      <c r="I56" s="10" t="s">
        <v>254</v>
      </c>
      <c r="J56" s="10" t="s">
        <v>254</v>
      </c>
      <c r="K56" s="10" t="s">
        <v>254</v>
      </c>
      <c r="L56" s="10" t="s">
        <v>254</v>
      </c>
      <c r="M56" s="10" t="s">
        <v>254</v>
      </c>
      <c r="N56" s="10" t="s">
        <v>254</v>
      </c>
      <c r="O56" s="10" t="s">
        <v>254</v>
      </c>
      <c r="P56" s="10" t="s">
        <v>254</v>
      </c>
      <c r="Q56" s="10" t="s">
        <v>254</v>
      </c>
      <c r="R56" s="10" t="s">
        <v>254</v>
      </c>
      <c r="S56" s="10">
        <v>11</v>
      </c>
      <c r="T56" s="10" t="s">
        <v>254</v>
      </c>
      <c r="U56" s="14">
        <v>0</v>
      </c>
      <c r="V56" s="14">
        <v>1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1</v>
      </c>
      <c r="AJ56" s="14">
        <v>0</v>
      </c>
      <c r="AK56" s="74" t="s">
        <v>769</v>
      </c>
      <c r="AL56" s="20">
        <v>2000</v>
      </c>
      <c r="AM56" s="6" t="s">
        <v>6</v>
      </c>
      <c r="AN56" s="29" t="s">
        <v>400</v>
      </c>
      <c r="AO56" s="107" t="s">
        <v>264</v>
      </c>
    </row>
    <row r="57" spans="1:41" ht="13.5">
      <c r="A57" s="106">
        <v>563</v>
      </c>
      <c r="B57" s="56">
        <v>51</v>
      </c>
      <c r="C57" s="65" t="s">
        <v>254</v>
      </c>
      <c r="D57" s="65">
        <v>51</v>
      </c>
      <c r="E57" s="56">
        <v>9</v>
      </c>
      <c r="F57" s="76" t="s">
        <v>821</v>
      </c>
      <c r="G57" s="10" t="s">
        <v>254</v>
      </c>
      <c r="H57" s="10" t="s">
        <v>254</v>
      </c>
      <c r="I57" s="10" t="s">
        <v>254</v>
      </c>
      <c r="J57" s="10" t="s">
        <v>254</v>
      </c>
      <c r="K57" s="10" t="s">
        <v>254</v>
      </c>
      <c r="L57" s="10" t="s">
        <v>254</v>
      </c>
      <c r="M57" s="10" t="s">
        <v>254</v>
      </c>
      <c r="N57" s="10" t="s">
        <v>254</v>
      </c>
      <c r="O57" s="10" t="s">
        <v>254</v>
      </c>
      <c r="P57" s="10" t="s">
        <v>254</v>
      </c>
      <c r="Q57" s="10" t="s">
        <v>254</v>
      </c>
      <c r="R57" s="10">
        <v>9</v>
      </c>
      <c r="S57" s="10" t="s">
        <v>254</v>
      </c>
      <c r="T57" s="10" t="s">
        <v>254</v>
      </c>
      <c r="U57" s="14">
        <v>0</v>
      </c>
      <c r="V57" s="14">
        <v>1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1</v>
      </c>
      <c r="AI57" s="14">
        <v>0</v>
      </c>
      <c r="AJ57" s="14">
        <v>0</v>
      </c>
      <c r="AK57" s="74" t="s">
        <v>768</v>
      </c>
      <c r="AL57" s="20">
        <v>1999</v>
      </c>
      <c r="AM57" s="6" t="s">
        <v>6</v>
      </c>
      <c r="AN57" s="29" t="s">
        <v>519</v>
      </c>
      <c r="AO57" s="107" t="s">
        <v>520</v>
      </c>
    </row>
    <row r="58" spans="1:41" ht="13.5">
      <c r="A58" s="106">
        <v>550</v>
      </c>
      <c r="B58" s="56">
        <v>52</v>
      </c>
      <c r="C58" s="65" t="s">
        <v>254</v>
      </c>
      <c r="D58" s="65">
        <v>52</v>
      </c>
      <c r="E58" s="56">
        <v>10</v>
      </c>
      <c r="F58" s="76" t="s">
        <v>822</v>
      </c>
      <c r="G58" s="10" t="s">
        <v>254</v>
      </c>
      <c r="H58" s="10" t="s">
        <v>254</v>
      </c>
      <c r="I58" s="10" t="s">
        <v>254</v>
      </c>
      <c r="J58" s="10" t="s">
        <v>254</v>
      </c>
      <c r="K58" s="10" t="s">
        <v>254</v>
      </c>
      <c r="L58" s="10" t="s">
        <v>254</v>
      </c>
      <c r="M58" s="10" t="s">
        <v>254</v>
      </c>
      <c r="N58" s="10" t="s">
        <v>254</v>
      </c>
      <c r="O58" s="10" t="s">
        <v>254</v>
      </c>
      <c r="P58" s="10" t="s">
        <v>254</v>
      </c>
      <c r="Q58" s="10" t="s">
        <v>254</v>
      </c>
      <c r="R58" s="10">
        <v>10</v>
      </c>
      <c r="S58" s="10" t="s">
        <v>254</v>
      </c>
      <c r="T58" s="10" t="s">
        <v>254</v>
      </c>
      <c r="U58" s="14">
        <v>0</v>
      </c>
      <c r="V58" s="14">
        <v>1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1</v>
      </c>
      <c r="AI58" s="14">
        <v>0</v>
      </c>
      <c r="AJ58" s="14">
        <v>0</v>
      </c>
      <c r="AK58" s="74" t="s">
        <v>768</v>
      </c>
      <c r="AL58" s="20">
        <v>1999</v>
      </c>
      <c r="AM58" s="6" t="s">
        <v>6</v>
      </c>
      <c r="AN58" s="29" t="s">
        <v>557</v>
      </c>
      <c r="AO58" s="107" t="s">
        <v>558</v>
      </c>
    </row>
    <row r="59" spans="1:41" ht="13.5">
      <c r="A59" s="106">
        <v>480</v>
      </c>
      <c r="B59" s="56">
        <v>53</v>
      </c>
      <c r="C59" s="65" t="s">
        <v>254</v>
      </c>
      <c r="D59" s="65">
        <v>53</v>
      </c>
      <c r="E59" s="56">
        <v>7</v>
      </c>
      <c r="F59" s="76" t="s">
        <v>823</v>
      </c>
      <c r="G59" s="10" t="s">
        <v>254</v>
      </c>
      <c r="H59" s="10" t="s">
        <v>254</v>
      </c>
      <c r="I59" s="10" t="s">
        <v>254</v>
      </c>
      <c r="J59" s="10" t="s">
        <v>254</v>
      </c>
      <c r="K59" s="10" t="s">
        <v>254</v>
      </c>
      <c r="L59" s="10" t="s">
        <v>254</v>
      </c>
      <c r="M59" s="10" t="s">
        <v>254</v>
      </c>
      <c r="N59" s="10" t="s">
        <v>254</v>
      </c>
      <c r="O59" s="10" t="s">
        <v>254</v>
      </c>
      <c r="P59" s="10">
        <v>7</v>
      </c>
      <c r="Q59" s="10" t="s">
        <v>254</v>
      </c>
      <c r="R59" s="10" t="s">
        <v>254</v>
      </c>
      <c r="S59" s="10" t="s">
        <v>254</v>
      </c>
      <c r="T59" s="10" t="s">
        <v>254</v>
      </c>
      <c r="U59" s="14">
        <v>0</v>
      </c>
      <c r="V59" s="14">
        <v>1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1</v>
      </c>
      <c r="AG59" s="14">
        <v>0</v>
      </c>
      <c r="AH59" s="14">
        <v>0</v>
      </c>
      <c r="AI59" s="14">
        <v>0</v>
      </c>
      <c r="AJ59" s="14">
        <v>0</v>
      </c>
      <c r="AK59" s="74" t="s">
        <v>766</v>
      </c>
      <c r="AL59" s="20">
        <v>1997</v>
      </c>
      <c r="AM59" s="6" t="s">
        <v>6</v>
      </c>
      <c r="AN59" s="29" t="s">
        <v>164</v>
      </c>
      <c r="AO59" s="107" t="s">
        <v>162</v>
      </c>
    </row>
    <row r="60" spans="1:41" ht="13.5">
      <c r="A60" s="106">
        <v>418</v>
      </c>
      <c r="B60" s="56">
        <v>54</v>
      </c>
      <c r="C60" s="65" t="s">
        <v>254</v>
      </c>
      <c r="D60" s="65">
        <v>54</v>
      </c>
      <c r="E60" s="56">
        <v>8</v>
      </c>
      <c r="F60" s="76" t="s">
        <v>824</v>
      </c>
      <c r="G60" s="10" t="s">
        <v>254</v>
      </c>
      <c r="H60" s="10" t="s">
        <v>254</v>
      </c>
      <c r="I60" s="10" t="s">
        <v>254</v>
      </c>
      <c r="J60" s="10" t="s">
        <v>254</v>
      </c>
      <c r="K60" s="10" t="s">
        <v>254</v>
      </c>
      <c r="L60" s="10" t="s">
        <v>254</v>
      </c>
      <c r="M60" s="10" t="s">
        <v>254</v>
      </c>
      <c r="N60" s="10" t="s">
        <v>254</v>
      </c>
      <c r="O60" s="10" t="s">
        <v>254</v>
      </c>
      <c r="P60" s="10" t="s">
        <v>254</v>
      </c>
      <c r="Q60" s="10">
        <v>8</v>
      </c>
      <c r="R60" s="10" t="s">
        <v>254</v>
      </c>
      <c r="S60" s="10" t="s">
        <v>254</v>
      </c>
      <c r="T60" s="10" t="s">
        <v>254</v>
      </c>
      <c r="U60" s="14">
        <v>0</v>
      </c>
      <c r="V60" s="14">
        <v>1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1</v>
      </c>
      <c r="AH60" s="14">
        <v>0</v>
      </c>
      <c r="AI60" s="14">
        <v>0</v>
      </c>
      <c r="AJ60" s="14">
        <v>0</v>
      </c>
      <c r="AK60" s="74" t="s">
        <v>767</v>
      </c>
      <c r="AL60" s="20">
        <v>1998</v>
      </c>
      <c r="AM60" s="6" t="s">
        <v>6</v>
      </c>
      <c r="AN60" s="29" t="s">
        <v>348</v>
      </c>
      <c r="AO60" s="107" t="s">
        <v>347</v>
      </c>
    </row>
    <row r="61" spans="1:41" ht="13.5">
      <c r="A61" s="106">
        <v>425</v>
      </c>
      <c r="B61" s="56">
        <v>55</v>
      </c>
      <c r="C61" s="65" t="s">
        <v>254</v>
      </c>
      <c r="D61" s="65">
        <v>55</v>
      </c>
      <c r="E61" s="56">
        <v>12</v>
      </c>
      <c r="F61" s="76" t="s">
        <v>825</v>
      </c>
      <c r="G61" s="10" t="s">
        <v>254</v>
      </c>
      <c r="H61" s="10" t="s">
        <v>254</v>
      </c>
      <c r="I61" s="10" t="s">
        <v>254</v>
      </c>
      <c r="J61" s="10" t="s">
        <v>254</v>
      </c>
      <c r="K61" s="10" t="s">
        <v>254</v>
      </c>
      <c r="L61" s="10" t="s">
        <v>254</v>
      </c>
      <c r="M61" s="10" t="s">
        <v>254</v>
      </c>
      <c r="N61" s="10" t="s">
        <v>254</v>
      </c>
      <c r="O61" s="10" t="s">
        <v>254</v>
      </c>
      <c r="P61" s="10" t="s">
        <v>254</v>
      </c>
      <c r="Q61" s="10" t="s">
        <v>254</v>
      </c>
      <c r="R61" s="10" t="s">
        <v>254</v>
      </c>
      <c r="S61" s="10">
        <v>12</v>
      </c>
      <c r="T61" s="10" t="s">
        <v>254</v>
      </c>
      <c r="U61" s="14">
        <v>0</v>
      </c>
      <c r="V61" s="14">
        <v>1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1</v>
      </c>
      <c r="AJ61" s="14">
        <v>0</v>
      </c>
      <c r="AK61" s="74" t="s">
        <v>769</v>
      </c>
      <c r="AL61" s="20">
        <v>2000</v>
      </c>
      <c r="AM61" s="6" t="s">
        <v>6</v>
      </c>
      <c r="AN61" s="29" t="s">
        <v>144</v>
      </c>
      <c r="AO61" s="107" t="s">
        <v>230</v>
      </c>
    </row>
    <row r="62" spans="1:41" ht="13.5">
      <c r="A62" s="106">
        <v>524</v>
      </c>
      <c r="B62" s="56">
        <v>56</v>
      </c>
      <c r="C62" s="65" t="s">
        <v>254</v>
      </c>
      <c r="D62" s="65">
        <v>56</v>
      </c>
      <c r="E62" s="56">
        <v>11</v>
      </c>
      <c r="F62" s="76" t="s">
        <v>826</v>
      </c>
      <c r="G62" s="10" t="s">
        <v>254</v>
      </c>
      <c r="H62" s="10" t="s">
        <v>254</v>
      </c>
      <c r="I62" s="10" t="s">
        <v>254</v>
      </c>
      <c r="J62" s="10" t="s">
        <v>254</v>
      </c>
      <c r="K62" s="10" t="s">
        <v>254</v>
      </c>
      <c r="L62" s="10" t="s">
        <v>254</v>
      </c>
      <c r="M62" s="10" t="s">
        <v>254</v>
      </c>
      <c r="N62" s="10" t="s">
        <v>254</v>
      </c>
      <c r="O62" s="10" t="s">
        <v>254</v>
      </c>
      <c r="P62" s="10" t="s">
        <v>254</v>
      </c>
      <c r="Q62" s="10" t="s">
        <v>254</v>
      </c>
      <c r="R62" s="10">
        <v>11</v>
      </c>
      <c r="S62" s="10" t="s">
        <v>254</v>
      </c>
      <c r="T62" s="10" t="s">
        <v>254</v>
      </c>
      <c r="U62" s="14">
        <v>0</v>
      </c>
      <c r="V62" s="14">
        <v>1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1</v>
      </c>
      <c r="AI62" s="14">
        <v>0</v>
      </c>
      <c r="AJ62" s="14">
        <v>0</v>
      </c>
      <c r="AK62" s="74" t="s">
        <v>768</v>
      </c>
      <c r="AL62" s="20">
        <v>1999</v>
      </c>
      <c r="AM62" s="6" t="s">
        <v>6</v>
      </c>
      <c r="AN62" s="29" t="s">
        <v>397</v>
      </c>
      <c r="AO62" s="107" t="s">
        <v>264</v>
      </c>
    </row>
    <row r="63" spans="1:41" ht="13.5">
      <c r="A63" s="106">
        <v>433</v>
      </c>
      <c r="B63" s="56">
        <v>57</v>
      </c>
      <c r="C63" s="65" t="s">
        <v>254</v>
      </c>
      <c r="D63" s="65">
        <v>57</v>
      </c>
      <c r="E63" s="56">
        <v>3</v>
      </c>
      <c r="F63" s="76" t="s">
        <v>827</v>
      </c>
      <c r="G63" s="10" t="s">
        <v>254</v>
      </c>
      <c r="H63" s="10" t="s">
        <v>254</v>
      </c>
      <c r="I63" s="10" t="s">
        <v>254</v>
      </c>
      <c r="J63" s="10" t="s">
        <v>254</v>
      </c>
      <c r="K63" s="10" t="s">
        <v>254</v>
      </c>
      <c r="L63" s="10" t="s">
        <v>254</v>
      </c>
      <c r="M63" s="10" t="s">
        <v>254</v>
      </c>
      <c r="N63" s="10">
        <v>3</v>
      </c>
      <c r="O63" s="10" t="s">
        <v>254</v>
      </c>
      <c r="P63" s="10" t="s">
        <v>254</v>
      </c>
      <c r="Q63" s="10" t="s">
        <v>254</v>
      </c>
      <c r="R63" s="10" t="s">
        <v>254</v>
      </c>
      <c r="S63" s="10" t="s">
        <v>254</v>
      </c>
      <c r="T63" s="10" t="s">
        <v>254</v>
      </c>
      <c r="U63" s="14">
        <v>0</v>
      </c>
      <c r="V63" s="14">
        <v>1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1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74" t="s">
        <v>34</v>
      </c>
      <c r="AL63" s="20">
        <v>1995</v>
      </c>
      <c r="AM63" s="6" t="s">
        <v>6</v>
      </c>
      <c r="AN63" s="29" t="s">
        <v>351</v>
      </c>
      <c r="AO63" s="107" t="s">
        <v>230</v>
      </c>
    </row>
    <row r="64" spans="1:41" ht="13.5">
      <c r="A64" s="106"/>
      <c r="B64" s="56" t="s">
        <v>254</v>
      </c>
      <c r="C64" s="65" t="s">
        <v>254</v>
      </c>
      <c r="D64" s="65" t="s">
        <v>254</v>
      </c>
      <c r="E64" s="56" t="s">
        <v>254</v>
      </c>
      <c r="F64" s="76" t="s">
        <v>254</v>
      </c>
      <c r="G64" s="10" t="s">
        <v>254</v>
      </c>
      <c r="H64" s="10" t="s">
        <v>254</v>
      </c>
      <c r="I64" s="10" t="s">
        <v>254</v>
      </c>
      <c r="J64" s="10" t="s">
        <v>254</v>
      </c>
      <c r="K64" s="10" t="s">
        <v>254</v>
      </c>
      <c r="L64" s="10" t="s">
        <v>254</v>
      </c>
      <c r="M64" s="10" t="s">
        <v>254</v>
      </c>
      <c r="N64" s="10" t="s">
        <v>254</v>
      </c>
      <c r="O64" s="10" t="s">
        <v>254</v>
      </c>
      <c r="P64" s="10" t="s">
        <v>254</v>
      </c>
      <c r="Q64" s="10" t="s">
        <v>254</v>
      </c>
      <c r="R64" s="10" t="s">
        <v>254</v>
      </c>
      <c r="S64" s="10" t="s">
        <v>254</v>
      </c>
      <c r="T64" s="10" t="s">
        <v>254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74" t="s">
        <v>254</v>
      </c>
      <c r="AL64" s="20" t="s">
        <v>254</v>
      </c>
      <c r="AM64" s="6" t="s">
        <v>254</v>
      </c>
      <c r="AN64" s="29" t="s">
        <v>254</v>
      </c>
      <c r="AO64" s="107" t="s">
        <v>254</v>
      </c>
    </row>
    <row r="65" spans="1:41" ht="13.5">
      <c r="A65" s="106"/>
      <c r="B65" s="56" t="s">
        <v>254</v>
      </c>
      <c r="C65" s="65" t="s">
        <v>254</v>
      </c>
      <c r="D65" s="65" t="s">
        <v>254</v>
      </c>
      <c r="E65" s="56" t="s">
        <v>254</v>
      </c>
      <c r="F65" s="76" t="s">
        <v>254</v>
      </c>
      <c r="G65" s="10" t="s">
        <v>254</v>
      </c>
      <c r="H65" s="10" t="s">
        <v>254</v>
      </c>
      <c r="I65" s="10" t="s">
        <v>254</v>
      </c>
      <c r="J65" s="10" t="s">
        <v>254</v>
      </c>
      <c r="K65" s="10" t="s">
        <v>254</v>
      </c>
      <c r="L65" s="10" t="s">
        <v>254</v>
      </c>
      <c r="M65" s="10" t="s">
        <v>254</v>
      </c>
      <c r="N65" s="10" t="s">
        <v>254</v>
      </c>
      <c r="O65" s="10" t="s">
        <v>254</v>
      </c>
      <c r="P65" s="10" t="s">
        <v>254</v>
      </c>
      <c r="Q65" s="10" t="s">
        <v>254</v>
      </c>
      <c r="R65" s="10" t="s">
        <v>254</v>
      </c>
      <c r="S65" s="10" t="s">
        <v>254</v>
      </c>
      <c r="T65" s="10" t="s">
        <v>254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74" t="s">
        <v>254</v>
      </c>
      <c r="AL65" s="20" t="s">
        <v>254</v>
      </c>
      <c r="AM65" s="6" t="s">
        <v>254</v>
      </c>
      <c r="AN65" s="29" t="s">
        <v>254</v>
      </c>
      <c r="AO65" s="107" t="s">
        <v>254</v>
      </c>
    </row>
    <row r="66" spans="1:41" ht="13.5">
      <c r="A66" s="106"/>
      <c r="B66" s="56" t="s">
        <v>254</v>
      </c>
      <c r="C66" s="65" t="s">
        <v>254</v>
      </c>
      <c r="D66" s="65" t="s">
        <v>254</v>
      </c>
      <c r="E66" s="56" t="s">
        <v>254</v>
      </c>
      <c r="F66" s="76" t="s">
        <v>254</v>
      </c>
      <c r="G66" s="10" t="s">
        <v>254</v>
      </c>
      <c r="H66" s="10" t="s">
        <v>254</v>
      </c>
      <c r="I66" s="10" t="s">
        <v>254</v>
      </c>
      <c r="J66" s="10" t="s">
        <v>254</v>
      </c>
      <c r="K66" s="10" t="s">
        <v>254</v>
      </c>
      <c r="L66" s="10" t="s">
        <v>254</v>
      </c>
      <c r="M66" s="10" t="s">
        <v>254</v>
      </c>
      <c r="N66" s="10" t="s">
        <v>254</v>
      </c>
      <c r="O66" s="10" t="s">
        <v>254</v>
      </c>
      <c r="P66" s="10" t="s">
        <v>254</v>
      </c>
      <c r="Q66" s="10" t="s">
        <v>254</v>
      </c>
      <c r="R66" s="10" t="s">
        <v>254</v>
      </c>
      <c r="S66" s="10" t="s">
        <v>254</v>
      </c>
      <c r="T66" s="10" t="s">
        <v>254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74" t="s">
        <v>254</v>
      </c>
      <c r="AL66" s="20" t="s">
        <v>254</v>
      </c>
      <c r="AM66" s="6" t="s">
        <v>254</v>
      </c>
      <c r="AN66" s="29" t="s">
        <v>254</v>
      </c>
      <c r="AO66" s="107" t="s">
        <v>254</v>
      </c>
    </row>
    <row r="67" spans="1:41" ht="13.5">
      <c r="A67" s="106"/>
      <c r="B67" s="56" t="s">
        <v>254</v>
      </c>
      <c r="C67" s="65" t="s">
        <v>254</v>
      </c>
      <c r="D67" s="65" t="s">
        <v>254</v>
      </c>
      <c r="E67" s="56" t="s">
        <v>254</v>
      </c>
      <c r="F67" s="76" t="s">
        <v>254</v>
      </c>
      <c r="G67" s="10" t="s">
        <v>254</v>
      </c>
      <c r="H67" s="10" t="s">
        <v>254</v>
      </c>
      <c r="I67" s="10" t="s">
        <v>254</v>
      </c>
      <c r="J67" s="10" t="s">
        <v>254</v>
      </c>
      <c r="K67" s="10" t="s">
        <v>254</v>
      </c>
      <c r="L67" s="10" t="s">
        <v>254</v>
      </c>
      <c r="M67" s="10" t="s">
        <v>254</v>
      </c>
      <c r="N67" s="10" t="s">
        <v>254</v>
      </c>
      <c r="O67" s="10" t="s">
        <v>254</v>
      </c>
      <c r="P67" s="10" t="s">
        <v>254</v>
      </c>
      <c r="Q67" s="10" t="s">
        <v>254</v>
      </c>
      <c r="R67" s="10" t="s">
        <v>254</v>
      </c>
      <c r="S67" s="10" t="s">
        <v>254</v>
      </c>
      <c r="T67" s="10" t="s">
        <v>254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74" t="s">
        <v>254</v>
      </c>
      <c r="AL67" s="20" t="s">
        <v>254</v>
      </c>
      <c r="AM67" s="6" t="s">
        <v>254</v>
      </c>
      <c r="AN67" s="29" t="s">
        <v>254</v>
      </c>
      <c r="AO67" s="107" t="s">
        <v>254</v>
      </c>
    </row>
    <row r="68" spans="1:41" ht="13.5">
      <c r="A68" s="106"/>
      <c r="B68" s="56" t="s">
        <v>254</v>
      </c>
      <c r="C68" s="65" t="s">
        <v>254</v>
      </c>
      <c r="D68" s="65" t="s">
        <v>254</v>
      </c>
      <c r="E68" s="56" t="s">
        <v>254</v>
      </c>
      <c r="F68" s="76" t="s">
        <v>254</v>
      </c>
      <c r="G68" s="10" t="s">
        <v>254</v>
      </c>
      <c r="H68" s="10" t="s">
        <v>254</v>
      </c>
      <c r="I68" s="10" t="s">
        <v>254</v>
      </c>
      <c r="J68" s="10" t="s">
        <v>254</v>
      </c>
      <c r="K68" s="10" t="s">
        <v>254</v>
      </c>
      <c r="L68" s="10" t="s">
        <v>254</v>
      </c>
      <c r="M68" s="10" t="s">
        <v>254</v>
      </c>
      <c r="N68" s="10" t="s">
        <v>254</v>
      </c>
      <c r="O68" s="10" t="s">
        <v>254</v>
      </c>
      <c r="P68" s="10" t="s">
        <v>254</v>
      </c>
      <c r="Q68" s="10" t="s">
        <v>254</v>
      </c>
      <c r="R68" s="10" t="s">
        <v>254</v>
      </c>
      <c r="S68" s="10" t="s">
        <v>254</v>
      </c>
      <c r="T68" s="10" t="s">
        <v>254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74" t="s">
        <v>254</v>
      </c>
      <c r="AL68" s="20" t="s">
        <v>254</v>
      </c>
      <c r="AM68" s="6" t="s">
        <v>254</v>
      </c>
      <c r="AN68" s="29" t="s">
        <v>254</v>
      </c>
      <c r="AO68" s="107" t="s">
        <v>254</v>
      </c>
    </row>
    <row r="69" spans="1:41" ht="13.5">
      <c r="A69" s="106"/>
      <c r="B69" s="56" t="s">
        <v>254</v>
      </c>
      <c r="C69" s="65" t="s">
        <v>254</v>
      </c>
      <c r="D69" s="65" t="s">
        <v>254</v>
      </c>
      <c r="E69" s="56" t="s">
        <v>254</v>
      </c>
      <c r="F69" s="76" t="s">
        <v>254</v>
      </c>
      <c r="G69" s="10" t="s">
        <v>254</v>
      </c>
      <c r="H69" s="10" t="s">
        <v>254</v>
      </c>
      <c r="I69" s="10" t="s">
        <v>254</v>
      </c>
      <c r="J69" s="10" t="s">
        <v>254</v>
      </c>
      <c r="K69" s="10" t="s">
        <v>254</v>
      </c>
      <c r="L69" s="10" t="s">
        <v>254</v>
      </c>
      <c r="M69" s="10" t="s">
        <v>254</v>
      </c>
      <c r="N69" s="10" t="s">
        <v>254</v>
      </c>
      <c r="O69" s="10" t="s">
        <v>254</v>
      </c>
      <c r="P69" s="10" t="s">
        <v>254</v>
      </c>
      <c r="Q69" s="10" t="s">
        <v>254</v>
      </c>
      <c r="R69" s="10" t="s">
        <v>254</v>
      </c>
      <c r="S69" s="10" t="s">
        <v>254</v>
      </c>
      <c r="T69" s="10" t="s">
        <v>254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74" t="s">
        <v>254</v>
      </c>
      <c r="AL69" s="20" t="s">
        <v>254</v>
      </c>
      <c r="AM69" s="6" t="s">
        <v>254</v>
      </c>
      <c r="AN69" s="29" t="s">
        <v>254</v>
      </c>
      <c r="AO69" s="107" t="s">
        <v>254</v>
      </c>
    </row>
    <row r="70" spans="1:41" ht="13.5">
      <c r="A70" s="106"/>
      <c r="B70" s="56" t="s">
        <v>254</v>
      </c>
      <c r="C70" s="65" t="s">
        <v>254</v>
      </c>
      <c r="D70" s="65" t="s">
        <v>254</v>
      </c>
      <c r="E70" s="56" t="s">
        <v>254</v>
      </c>
      <c r="F70" s="76" t="s">
        <v>254</v>
      </c>
      <c r="G70" s="10" t="s">
        <v>254</v>
      </c>
      <c r="H70" s="10" t="s">
        <v>254</v>
      </c>
      <c r="I70" s="10" t="s">
        <v>254</v>
      </c>
      <c r="J70" s="10" t="s">
        <v>254</v>
      </c>
      <c r="K70" s="10" t="s">
        <v>254</v>
      </c>
      <c r="L70" s="10" t="s">
        <v>254</v>
      </c>
      <c r="M70" s="10" t="s">
        <v>254</v>
      </c>
      <c r="N70" s="10" t="s">
        <v>254</v>
      </c>
      <c r="O70" s="10" t="s">
        <v>254</v>
      </c>
      <c r="P70" s="10" t="s">
        <v>254</v>
      </c>
      <c r="Q70" s="10" t="s">
        <v>254</v>
      </c>
      <c r="R70" s="10" t="s">
        <v>254</v>
      </c>
      <c r="S70" s="10" t="s">
        <v>254</v>
      </c>
      <c r="T70" s="10" t="s">
        <v>254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74" t="s">
        <v>254</v>
      </c>
      <c r="AL70" s="20" t="s">
        <v>254</v>
      </c>
      <c r="AM70" s="6" t="s">
        <v>254</v>
      </c>
      <c r="AN70" s="29" t="s">
        <v>254</v>
      </c>
      <c r="AO70" s="107" t="s">
        <v>254</v>
      </c>
    </row>
    <row r="71" spans="1:41" ht="13.5">
      <c r="A71" s="106"/>
      <c r="B71" s="56" t="s">
        <v>254</v>
      </c>
      <c r="C71" s="65" t="s">
        <v>254</v>
      </c>
      <c r="D71" s="65" t="s">
        <v>254</v>
      </c>
      <c r="E71" s="56" t="s">
        <v>254</v>
      </c>
      <c r="F71" s="76" t="s">
        <v>254</v>
      </c>
      <c r="G71" s="10" t="s">
        <v>254</v>
      </c>
      <c r="H71" s="10" t="s">
        <v>254</v>
      </c>
      <c r="I71" s="10" t="s">
        <v>254</v>
      </c>
      <c r="J71" s="10" t="s">
        <v>254</v>
      </c>
      <c r="K71" s="10" t="s">
        <v>254</v>
      </c>
      <c r="L71" s="10" t="s">
        <v>254</v>
      </c>
      <c r="M71" s="10" t="s">
        <v>254</v>
      </c>
      <c r="N71" s="10" t="s">
        <v>254</v>
      </c>
      <c r="O71" s="10" t="s">
        <v>254</v>
      </c>
      <c r="P71" s="10" t="s">
        <v>254</v>
      </c>
      <c r="Q71" s="10" t="s">
        <v>254</v>
      </c>
      <c r="R71" s="10" t="s">
        <v>254</v>
      </c>
      <c r="S71" s="10" t="s">
        <v>254</v>
      </c>
      <c r="T71" s="10" t="s">
        <v>254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74" t="s">
        <v>254</v>
      </c>
      <c r="AL71" s="20" t="s">
        <v>254</v>
      </c>
      <c r="AM71" s="6" t="s">
        <v>254</v>
      </c>
      <c r="AN71" s="29" t="s">
        <v>254</v>
      </c>
      <c r="AO71" s="107" t="s">
        <v>254</v>
      </c>
    </row>
    <row r="72" spans="1:41" ht="13.5">
      <c r="A72" s="106"/>
      <c r="B72" s="56" t="s">
        <v>254</v>
      </c>
      <c r="C72" s="65" t="s">
        <v>254</v>
      </c>
      <c r="D72" s="65" t="s">
        <v>254</v>
      </c>
      <c r="E72" s="56" t="s">
        <v>254</v>
      </c>
      <c r="F72" s="76" t="s">
        <v>254</v>
      </c>
      <c r="G72" s="10" t="s">
        <v>254</v>
      </c>
      <c r="H72" s="10" t="s">
        <v>254</v>
      </c>
      <c r="I72" s="10" t="s">
        <v>254</v>
      </c>
      <c r="J72" s="10" t="s">
        <v>254</v>
      </c>
      <c r="K72" s="10" t="s">
        <v>254</v>
      </c>
      <c r="L72" s="10" t="s">
        <v>254</v>
      </c>
      <c r="M72" s="10" t="s">
        <v>254</v>
      </c>
      <c r="N72" s="10" t="s">
        <v>254</v>
      </c>
      <c r="O72" s="10" t="s">
        <v>254</v>
      </c>
      <c r="P72" s="10" t="s">
        <v>254</v>
      </c>
      <c r="Q72" s="10" t="s">
        <v>254</v>
      </c>
      <c r="R72" s="10" t="s">
        <v>254</v>
      </c>
      <c r="S72" s="10" t="s">
        <v>254</v>
      </c>
      <c r="T72" s="10" t="s">
        <v>254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74" t="s">
        <v>254</v>
      </c>
      <c r="AL72" s="20" t="s">
        <v>254</v>
      </c>
      <c r="AM72" s="6" t="s">
        <v>254</v>
      </c>
      <c r="AN72" s="29" t="s">
        <v>254</v>
      </c>
      <c r="AO72" s="107" t="s">
        <v>254</v>
      </c>
    </row>
    <row r="73" spans="1:41" ht="13.5">
      <c r="A73" s="106"/>
      <c r="B73" s="56" t="s">
        <v>254</v>
      </c>
      <c r="C73" s="65" t="s">
        <v>254</v>
      </c>
      <c r="D73" s="65" t="s">
        <v>254</v>
      </c>
      <c r="E73" s="56" t="s">
        <v>254</v>
      </c>
      <c r="F73" s="76" t="s">
        <v>254</v>
      </c>
      <c r="G73" s="10" t="s">
        <v>254</v>
      </c>
      <c r="H73" s="10" t="s">
        <v>254</v>
      </c>
      <c r="I73" s="10" t="s">
        <v>254</v>
      </c>
      <c r="J73" s="10" t="s">
        <v>254</v>
      </c>
      <c r="K73" s="10" t="s">
        <v>254</v>
      </c>
      <c r="L73" s="10" t="s">
        <v>254</v>
      </c>
      <c r="M73" s="10" t="s">
        <v>254</v>
      </c>
      <c r="N73" s="10" t="s">
        <v>254</v>
      </c>
      <c r="O73" s="10" t="s">
        <v>254</v>
      </c>
      <c r="P73" s="10" t="s">
        <v>254</v>
      </c>
      <c r="Q73" s="10" t="s">
        <v>254</v>
      </c>
      <c r="R73" s="10" t="s">
        <v>254</v>
      </c>
      <c r="S73" s="10" t="s">
        <v>254</v>
      </c>
      <c r="T73" s="10" t="s">
        <v>254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74" t="s">
        <v>254</v>
      </c>
      <c r="AL73" s="20" t="s">
        <v>254</v>
      </c>
      <c r="AM73" s="6" t="s">
        <v>254</v>
      </c>
      <c r="AN73" s="29" t="s">
        <v>254</v>
      </c>
      <c r="AO73" s="107" t="s">
        <v>254</v>
      </c>
    </row>
    <row r="74" spans="1:41" ht="13.5">
      <c r="A74" s="106"/>
      <c r="B74" s="56" t="s">
        <v>254</v>
      </c>
      <c r="C74" s="65" t="s">
        <v>254</v>
      </c>
      <c r="D74" s="65" t="s">
        <v>254</v>
      </c>
      <c r="E74" s="56" t="s">
        <v>254</v>
      </c>
      <c r="F74" s="76" t="s">
        <v>254</v>
      </c>
      <c r="G74" s="10" t="s">
        <v>254</v>
      </c>
      <c r="H74" s="10" t="s">
        <v>254</v>
      </c>
      <c r="I74" s="10" t="s">
        <v>254</v>
      </c>
      <c r="J74" s="10" t="s">
        <v>254</v>
      </c>
      <c r="K74" s="10" t="s">
        <v>254</v>
      </c>
      <c r="L74" s="10" t="s">
        <v>254</v>
      </c>
      <c r="M74" s="10" t="s">
        <v>254</v>
      </c>
      <c r="N74" s="10" t="s">
        <v>254</v>
      </c>
      <c r="O74" s="10" t="s">
        <v>254</v>
      </c>
      <c r="P74" s="10" t="s">
        <v>254</v>
      </c>
      <c r="Q74" s="10" t="s">
        <v>254</v>
      </c>
      <c r="R74" s="10" t="s">
        <v>254</v>
      </c>
      <c r="S74" s="10" t="s">
        <v>254</v>
      </c>
      <c r="T74" s="10" t="s">
        <v>254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74" t="s">
        <v>254</v>
      </c>
      <c r="AL74" s="20" t="s">
        <v>254</v>
      </c>
      <c r="AM74" s="6" t="s">
        <v>254</v>
      </c>
      <c r="AN74" s="29" t="s">
        <v>254</v>
      </c>
      <c r="AO74" s="107" t="s">
        <v>254</v>
      </c>
    </row>
    <row r="75" spans="1:41" ht="13.5">
      <c r="A75" s="106"/>
      <c r="B75" s="56" t="s">
        <v>254</v>
      </c>
      <c r="C75" s="65" t="s">
        <v>254</v>
      </c>
      <c r="D75" s="65" t="s">
        <v>254</v>
      </c>
      <c r="E75" s="56" t="s">
        <v>254</v>
      </c>
      <c r="F75" s="76" t="s">
        <v>254</v>
      </c>
      <c r="G75" s="10" t="s">
        <v>254</v>
      </c>
      <c r="H75" s="10" t="s">
        <v>254</v>
      </c>
      <c r="I75" s="10" t="s">
        <v>254</v>
      </c>
      <c r="J75" s="10" t="s">
        <v>254</v>
      </c>
      <c r="K75" s="10" t="s">
        <v>254</v>
      </c>
      <c r="L75" s="10" t="s">
        <v>254</v>
      </c>
      <c r="M75" s="10" t="s">
        <v>254</v>
      </c>
      <c r="N75" s="10" t="s">
        <v>254</v>
      </c>
      <c r="O75" s="10" t="s">
        <v>254</v>
      </c>
      <c r="P75" s="10" t="s">
        <v>254</v>
      </c>
      <c r="Q75" s="10" t="s">
        <v>254</v>
      </c>
      <c r="R75" s="10" t="s">
        <v>254</v>
      </c>
      <c r="S75" s="10" t="s">
        <v>254</v>
      </c>
      <c r="T75" s="10" t="s">
        <v>254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74" t="s">
        <v>254</v>
      </c>
      <c r="AL75" s="20" t="s">
        <v>254</v>
      </c>
      <c r="AM75" s="6" t="s">
        <v>254</v>
      </c>
      <c r="AN75" s="29" t="s">
        <v>254</v>
      </c>
      <c r="AO75" s="107" t="s">
        <v>254</v>
      </c>
    </row>
    <row r="76" spans="1:41" ht="13.5">
      <c r="A76" s="106"/>
      <c r="B76" s="56" t="s">
        <v>254</v>
      </c>
      <c r="C76" s="65" t="s">
        <v>254</v>
      </c>
      <c r="D76" s="65" t="s">
        <v>254</v>
      </c>
      <c r="E76" s="56" t="s">
        <v>254</v>
      </c>
      <c r="F76" s="76" t="s">
        <v>254</v>
      </c>
      <c r="G76" s="10" t="s">
        <v>254</v>
      </c>
      <c r="H76" s="10" t="s">
        <v>254</v>
      </c>
      <c r="I76" s="10" t="s">
        <v>254</v>
      </c>
      <c r="J76" s="10" t="s">
        <v>254</v>
      </c>
      <c r="K76" s="10" t="s">
        <v>254</v>
      </c>
      <c r="L76" s="10" t="s">
        <v>254</v>
      </c>
      <c r="M76" s="10" t="s">
        <v>254</v>
      </c>
      <c r="N76" s="10" t="s">
        <v>254</v>
      </c>
      <c r="O76" s="10" t="s">
        <v>254</v>
      </c>
      <c r="P76" s="10" t="s">
        <v>254</v>
      </c>
      <c r="Q76" s="10" t="s">
        <v>254</v>
      </c>
      <c r="R76" s="10" t="s">
        <v>254</v>
      </c>
      <c r="S76" s="10" t="s">
        <v>254</v>
      </c>
      <c r="T76" s="10" t="s">
        <v>254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74" t="s">
        <v>254</v>
      </c>
      <c r="AL76" s="20" t="s">
        <v>254</v>
      </c>
      <c r="AM76" s="6" t="s">
        <v>254</v>
      </c>
      <c r="AN76" s="29" t="s">
        <v>254</v>
      </c>
      <c r="AO76" s="107" t="s">
        <v>254</v>
      </c>
    </row>
    <row r="77" spans="1:41" ht="13.5">
      <c r="A77" s="106"/>
      <c r="B77" s="56" t="s">
        <v>254</v>
      </c>
      <c r="C77" s="65" t="s">
        <v>254</v>
      </c>
      <c r="D77" s="65" t="s">
        <v>254</v>
      </c>
      <c r="E77" s="56" t="s">
        <v>254</v>
      </c>
      <c r="F77" s="76" t="s">
        <v>254</v>
      </c>
      <c r="G77" s="10" t="s">
        <v>254</v>
      </c>
      <c r="H77" s="10" t="s">
        <v>254</v>
      </c>
      <c r="I77" s="10" t="s">
        <v>254</v>
      </c>
      <c r="J77" s="10" t="s">
        <v>254</v>
      </c>
      <c r="K77" s="10" t="s">
        <v>254</v>
      </c>
      <c r="L77" s="10" t="s">
        <v>254</v>
      </c>
      <c r="M77" s="10" t="s">
        <v>254</v>
      </c>
      <c r="N77" s="10" t="s">
        <v>254</v>
      </c>
      <c r="O77" s="10" t="s">
        <v>254</v>
      </c>
      <c r="P77" s="10" t="s">
        <v>254</v>
      </c>
      <c r="Q77" s="10" t="s">
        <v>254</v>
      </c>
      <c r="R77" s="10" t="s">
        <v>254</v>
      </c>
      <c r="S77" s="10" t="s">
        <v>254</v>
      </c>
      <c r="T77" s="10" t="s">
        <v>254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74" t="s">
        <v>254</v>
      </c>
      <c r="AL77" s="20" t="s">
        <v>254</v>
      </c>
      <c r="AM77" s="6" t="s">
        <v>254</v>
      </c>
      <c r="AN77" s="29" t="s">
        <v>254</v>
      </c>
      <c r="AO77" s="107" t="s">
        <v>254</v>
      </c>
    </row>
    <row r="78" spans="1:41" ht="13.5">
      <c r="A78" s="106"/>
      <c r="B78" s="56" t="s">
        <v>254</v>
      </c>
      <c r="C78" s="65" t="s">
        <v>254</v>
      </c>
      <c r="D78" s="65" t="s">
        <v>254</v>
      </c>
      <c r="E78" s="56" t="s">
        <v>254</v>
      </c>
      <c r="F78" s="76" t="s">
        <v>254</v>
      </c>
      <c r="G78" s="10" t="s">
        <v>254</v>
      </c>
      <c r="H78" s="10" t="s">
        <v>254</v>
      </c>
      <c r="I78" s="10" t="s">
        <v>254</v>
      </c>
      <c r="J78" s="10" t="s">
        <v>254</v>
      </c>
      <c r="K78" s="10" t="s">
        <v>254</v>
      </c>
      <c r="L78" s="10" t="s">
        <v>254</v>
      </c>
      <c r="M78" s="10" t="s">
        <v>254</v>
      </c>
      <c r="N78" s="10" t="s">
        <v>254</v>
      </c>
      <c r="O78" s="10" t="s">
        <v>254</v>
      </c>
      <c r="P78" s="10" t="s">
        <v>254</v>
      </c>
      <c r="Q78" s="10" t="s">
        <v>254</v>
      </c>
      <c r="R78" s="10" t="s">
        <v>254</v>
      </c>
      <c r="S78" s="10" t="s">
        <v>254</v>
      </c>
      <c r="T78" s="10" t="s">
        <v>254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74" t="s">
        <v>254</v>
      </c>
      <c r="AL78" s="20" t="s">
        <v>254</v>
      </c>
      <c r="AM78" s="6" t="s">
        <v>254</v>
      </c>
      <c r="AN78" s="29" t="s">
        <v>254</v>
      </c>
      <c r="AO78" s="107" t="s">
        <v>254</v>
      </c>
    </row>
    <row r="79" spans="1:41" ht="13.5">
      <c r="A79" s="106"/>
      <c r="B79" s="56" t="s">
        <v>254</v>
      </c>
      <c r="C79" s="65" t="s">
        <v>254</v>
      </c>
      <c r="D79" s="65" t="s">
        <v>254</v>
      </c>
      <c r="E79" s="56" t="s">
        <v>254</v>
      </c>
      <c r="F79" s="76" t="s">
        <v>254</v>
      </c>
      <c r="G79" s="10" t="s">
        <v>254</v>
      </c>
      <c r="H79" s="10" t="s">
        <v>254</v>
      </c>
      <c r="I79" s="10" t="s">
        <v>254</v>
      </c>
      <c r="J79" s="10" t="s">
        <v>254</v>
      </c>
      <c r="K79" s="10" t="s">
        <v>254</v>
      </c>
      <c r="L79" s="10" t="s">
        <v>254</v>
      </c>
      <c r="M79" s="10" t="s">
        <v>254</v>
      </c>
      <c r="N79" s="10" t="s">
        <v>254</v>
      </c>
      <c r="O79" s="10" t="s">
        <v>254</v>
      </c>
      <c r="P79" s="10" t="s">
        <v>254</v>
      </c>
      <c r="Q79" s="10" t="s">
        <v>254</v>
      </c>
      <c r="R79" s="10" t="s">
        <v>254</v>
      </c>
      <c r="S79" s="10" t="s">
        <v>254</v>
      </c>
      <c r="T79" s="10" t="s">
        <v>254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74" t="s">
        <v>254</v>
      </c>
      <c r="AL79" s="20" t="s">
        <v>254</v>
      </c>
      <c r="AM79" s="6" t="s">
        <v>254</v>
      </c>
      <c r="AN79" s="29" t="s">
        <v>254</v>
      </c>
      <c r="AO79" s="107" t="s">
        <v>254</v>
      </c>
    </row>
    <row r="80" spans="1:41" ht="13.5">
      <c r="A80" s="106"/>
      <c r="B80" s="56" t="s">
        <v>254</v>
      </c>
      <c r="C80" s="65" t="s">
        <v>254</v>
      </c>
      <c r="D80" s="65" t="s">
        <v>254</v>
      </c>
      <c r="E80" s="56" t="s">
        <v>254</v>
      </c>
      <c r="F80" s="76" t="s">
        <v>254</v>
      </c>
      <c r="G80" s="10" t="s">
        <v>254</v>
      </c>
      <c r="H80" s="10" t="s">
        <v>254</v>
      </c>
      <c r="I80" s="10" t="s">
        <v>254</v>
      </c>
      <c r="J80" s="10" t="s">
        <v>254</v>
      </c>
      <c r="K80" s="10" t="s">
        <v>254</v>
      </c>
      <c r="L80" s="10" t="s">
        <v>254</v>
      </c>
      <c r="M80" s="10" t="s">
        <v>254</v>
      </c>
      <c r="N80" s="10" t="s">
        <v>254</v>
      </c>
      <c r="O80" s="10" t="s">
        <v>254</v>
      </c>
      <c r="P80" s="10" t="s">
        <v>254</v>
      </c>
      <c r="Q80" s="10" t="s">
        <v>254</v>
      </c>
      <c r="R80" s="10" t="s">
        <v>254</v>
      </c>
      <c r="S80" s="10" t="s">
        <v>254</v>
      </c>
      <c r="T80" s="10" t="s">
        <v>254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74" t="s">
        <v>254</v>
      </c>
      <c r="AL80" s="20" t="s">
        <v>254</v>
      </c>
      <c r="AM80" s="6" t="s">
        <v>254</v>
      </c>
      <c r="AN80" s="29" t="s">
        <v>254</v>
      </c>
      <c r="AO80" s="107" t="s">
        <v>254</v>
      </c>
    </row>
    <row r="81" spans="1:41" ht="13.5">
      <c r="A81" s="106"/>
      <c r="B81" s="56" t="s">
        <v>254</v>
      </c>
      <c r="C81" s="65" t="s">
        <v>254</v>
      </c>
      <c r="D81" s="65" t="s">
        <v>254</v>
      </c>
      <c r="E81" s="56" t="s">
        <v>254</v>
      </c>
      <c r="F81" s="76" t="s">
        <v>254</v>
      </c>
      <c r="G81" s="10" t="s">
        <v>254</v>
      </c>
      <c r="H81" s="10" t="s">
        <v>254</v>
      </c>
      <c r="I81" s="10" t="s">
        <v>254</v>
      </c>
      <c r="J81" s="10" t="s">
        <v>254</v>
      </c>
      <c r="K81" s="10" t="s">
        <v>254</v>
      </c>
      <c r="L81" s="10" t="s">
        <v>254</v>
      </c>
      <c r="M81" s="10" t="s">
        <v>254</v>
      </c>
      <c r="N81" s="10" t="s">
        <v>254</v>
      </c>
      <c r="O81" s="10" t="s">
        <v>254</v>
      </c>
      <c r="P81" s="10" t="s">
        <v>254</v>
      </c>
      <c r="Q81" s="10" t="s">
        <v>254</v>
      </c>
      <c r="R81" s="10" t="s">
        <v>254</v>
      </c>
      <c r="S81" s="10" t="s">
        <v>254</v>
      </c>
      <c r="T81" s="10" t="s">
        <v>254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74" t="s">
        <v>254</v>
      </c>
      <c r="AL81" s="20" t="s">
        <v>254</v>
      </c>
      <c r="AM81" s="6" t="s">
        <v>254</v>
      </c>
      <c r="AN81" s="29" t="s">
        <v>254</v>
      </c>
      <c r="AO81" s="107" t="s">
        <v>254</v>
      </c>
    </row>
    <row r="82" spans="1:41" ht="13.5">
      <c r="A82" s="106"/>
      <c r="B82" s="56" t="s">
        <v>254</v>
      </c>
      <c r="C82" s="65" t="s">
        <v>254</v>
      </c>
      <c r="D82" s="65" t="s">
        <v>254</v>
      </c>
      <c r="E82" s="56" t="s">
        <v>254</v>
      </c>
      <c r="F82" s="76" t="s">
        <v>254</v>
      </c>
      <c r="G82" s="10" t="s">
        <v>254</v>
      </c>
      <c r="H82" s="10" t="s">
        <v>254</v>
      </c>
      <c r="I82" s="10" t="s">
        <v>254</v>
      </c>
      <c r="J82" s="10" t="s">
        <v>254</v>
      </c>
      <c r="K82" s="10" t="s">
        <v>254</v>
      </c>
      <c r="L82" s="10" t="s">
        <v>254</v>
      </c>
      <c r="M82" s="10" t="s">
        <v>254</v>
      </c>
      <c r="N82" s="10" t="s">
        <v>254</v>
      </c>
      <c r="O82" s="10" t="s">
        <v>254</v>
      </c>
      <c r="P82" s="10" t="s">
        <v>254</v>
      </c>
      <c r="Q82" s="10" t="s">
        <v>254</v>
      </c>
      <c r="R82" s="10" t="s">
        <v>254</v>
      </c>
      <c r="S82" s="10" t="s">
        <v>254</v>
      </c>
      <c r="T82" s="10" t="s">
        <v>254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74" t="s">
        <v>254</v>
      </c>
      <c r="AL82" s="20" t="s">
        <v>254</v>
      </c>
      <c r="AM82" s="6" t="s">
        <v>254</v>
      </c>
      <c r="AN82" s="29" t="s">
        <v>254</v>
      </c>
      <c r="AO82" s="107" t="s">
        <v>254</v>
      </c>
    </row>
    <row r="83" spans="1:41" ht="13.5">
      <c r="A83" s="106"/>
      <c r="B83" s="56" t="s">
        <v>254</v>
      </c>
      <c r="C83" s="65" t="s">
        <v>254</v>
      </c>
      <c r="D83" s="65" t="s">
        <v>254</v>
      </c>
      <c r="E83" s="56" t="s">
        <v>254</v>
      </c>
      <c r="F83" s="76" t="s">
        <v>254</v>
      </c>
      <c r="G83" s="10" t="s">
        <v>254</v>
      </c>
      <c r="H83" s="10" t="s">
        <v>254</v>
      </c>
      <c r="I83" s="10" t="s">
        <v>254</v>
      </c>
      <c r="J83" s="10" t="s">
        <v>254</v>
      </c>
      <c r="K83" s="10" t="s">
        <v>254</v>
      </c>
      <c r="L83" s="10" t="s">
        <v>254</v>
      </c>
      <c r="M83" s="10" t="s">
        <v>254</v>
      </c>
      <c r="N83" s="10" t="s">
        <v>254</v>
      </c>
      <c r="O83" s="10" t="s">
        <v>254</v>
      </c>
      <c r="P83" s="10" t="s">
        <v>254</v>
      </c>
      <c r="Q83" s="10" t="s">
        <v>254</v>
      </c>
      <c r="R83" s="10" t="s">
        <v>254</v>
      </c>
      <c r="S83" s="10" t="s">
        <v>254</v>
      </c>
      <c r="T83" s="10" t="s">
        <v>254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74" t="s">
        <v>254</v>
      </c>
      <c r="AL83" s="20" t="s">
        <v>254</v>
      </c>
      <c r="AM83" s="6" t="s">
        <v>254</v>
      </c>
      <c r="AN83" s="29" t="s">
        <v>254</v>
      </c>
      <c r="AO83" s="107" t="s">
        <v>254</v>
      </c>
    </row>
    <row r="84" spans="1:41" ht="13.5">
      <c r="A84" s="106"/>
      <c r="B84" s="56" t="s">
        <v>254</v>
      </c>
      <c r="C84" s="65" t="s">
        <v>254</v>
      </c>
      <c r="D84" s="65" t="s">
        <v>254</v>
      </c>
      <c r="E84" s="56" t="s">
        <v>254</v>
      </c>
      <c r="F84" s="76" t="s">
        <v>254</v>
      </c>
      <c r="G84" s="10" t="s">
        <v>254</v>
      </c>
      <c r="H84" s="10" t="s">
        <v>254</v>
      </c>
      <c r="I84" s="10" t="s">
        <v>254</v>
      </c>
      <c r="J84" s="10" t="s">
        <v>254</v>
      </c>
      <c r="K84" s="10" t="s">
        <v>254</v>
      </c>
      <c r="L84" s="10" t="s">
        <v>254</v>
      </c>
      <c r="M84" s="10" t="s">
        <v>254</v>
      </c>
      <c r="N84" s="10" t="s">
        <v>254</v>
      </c>
      <c r="O84" s="10" t="s">
        <v>254</v>
      </c>
      <c r="P84" s="10" t="s">
        <v>254</v>
      </c>
      <c r="Q84" s="10" t="s">
        <v>254</v>
      </c>
      <c r="R84" s="10" t="s">
        <v>254</v>
      </c>
      <c r="S84" s="10" t="s">
        <v>254</v>
      </c>
      <c r="T84" s="10" t="s">
        <v>254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74" t="s">
        <v>254</v>
      </c>
      <c r="AL84" s="20" t="s">
        <v>254</v>
      </c>
      <c r="AM84" s="6" t="s">
        <v>254</v>
      </c>
      <c r="AN84" s="29" t="s">
        <v>254</v>
      </c>
      <c r="AO84" s="107" t="s">
        <v>254</v>
      </c>
    </row>
    <row r="85" spans="1:41" ht="13.5">
      <c r="A85" s="106"/>
      <c r="B85" s="56" t="s">
        <v>254</v>
      </c>
      <c r="C85" s="65" t="s">
        <v>254</v>
      </c>
      <c r="D85" s="65" t="s">
        <v>254</v>
      </c>
      <c r="E85" s="56" t="s">
        <v>254</v>
      </c>
      <c r="F85" s="76" t="s">
        <v>254</v>
      </c>
      <c r="G85" s="10" t="s">
        <v>254</v>
      </c>
      <c r="H85" s="10" t="s">
        <v>254</v>
      </c>
      <c r="I85" s="10" t="s">
        <v>254</v>
      </c>
      <c r="J85" s="10" t="s">
        <v>254</v>
      </c>
      <c r="K85" s="10" t="s">
        <v>254</v>
      </c>
      <c r="L85" s="10" t="s">
        <v>254</v>
      </c>
      <c r="M85" s="10" t="s">
        <v>254</v>
      </c>
      <c r="N85" s="10" t="s">
        <v>254</v>
      </c>
      <c r="O85" s="10" t="s">
        <v>254</v>
      </c>
      <c r="P85" s="10" t="s">
        <v>254</v>
      </c>
      <c r="Q85" s="10" t="s">
        <v>254</v>
      </c>
      <c r="R85" s="10" t="s">
        <v>254</v>
      </c>
      <c r="S85" s="10" t="s">
        <v>254</v>
      </c>
      <c r="T85" s="10" t="s">
        <v>254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74" t="s">
        <v>254</v>
      </c>
      <c r="AL85" s="20" t="s">
        <v>254</v>
      </c>
      <c r="AM85" s="6" t="s">
        <v>254</v>
      </c>
      <c r="AN85" s="29" t="s">
        <v>254</v>
      </c>
      <c r="AO85" s="107" t="s">
        <v>254</v>
      </c>
    </row>
    <row r="86" spans="1:41" ht="13.5">
      <c r="A86" s="106"/>
      <c r="B86" s="56" t="s">
        <v>254</v>
      </c>
      <c r="C86" s="65" t="s">
        <v>254</v>
      </c>
      <c r="D86" s="65" t="s">
        <v>254</v>
      </c>
      <c r="E86" s="56" t="s">
        <v>254</v>
      </c>
      <c r="F86" s="76" t="s">
        <v>254</v>
      </c>
      <c r="G86" s="10" t="s">
        <v>254</v>
      </c>
      <c r="H86" s="10" t="s">
        <v>254</v>
      </c>
      <c r="I86" s="10" t="s">
        <v>254</v>
      </c>
      <c r="J86" s="10" t="s">
        <v>254</v>
      </c>
      <c r="K86" s="10" t="s">
        <v>254</v>
      </c>
      <c r="L86" s="10" t="s">
        <v>254</v>
      </c>
      <c r="M86" s="10" t="s">
        <v>254</v>
      </c>
      <c r="N86" s="10" t="s">
        <v>254</v>
      </c>
      <c r="O86" s="10" t="s">
        <v>254</v>
      </c>
      <c r="P86" s="10" t="s">
        <v>254</v>
      </c>
      <c r="Q86" s="10" t="s">
        <v>254</v>
      </c>
      <c r="R86" s="10" t="s">
        <v>254</v>
      </c>
      <c r="S86" s="10" t="s">
        <v>254</v>
      </c>
      <c r="T86" s="10" t="s">
        <v>254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74" t="s">
        <v>254</v>
      </c>
      <c r="AL86" s="20" t="s">
        <v>254</v>
      </c>
      <c r="AM86" s="6" t="s">
        <v>254</v>
      </c>
      <c r="AN86" s="29" t="s">
        <v>254</v>
      </c>
      <c r="AO86" s="107" t="s">
        <v>254</v>
      </c>
    </row>
    <row r="87" spans="1:41" ht="13.5">
      <c r="A87" s="106"/>
      <c r="B87" s="56" t="s">
        <v>254</v>
      </c>
      <c r="C87" s="65" t="s">
        <v>254</v>
      </c>
      <c r="D87" s="65" t="s">
        <v>254</v>
      </c>
      <c r="E87" s="56" t="s">
        <v>254</v>
      </c>
      <c r="F87" s="76" t="s">
        <v>254</v>
      </c>
      <c r="G87" s="10" t="s">
        <v>254</v>
      </c>
      <c r="H87" s="10" t="s">
        <v>254</v>
      </c>
      <c r="I87" s="10" t="s">
        <v>254</v>
      </c>
      <c r="J87" s="10" t="s">
        <v>254</v>
      </c>
      <c r="K87" s="10" t="s">
        <v>254</v>
      </c>
      <c r="L87" s="10" t="s">
        <v>254</v>
      </c>
      <c r="M87" s="10" t="s">
        <v>254</v>
      </c>
      <c r="N87" s="10" t="s">
        <v>254</v>
      </c>
      <c r="O87" s="10" t="s">
        <v>254</v>
      </c>
      <c r="P87" s="10" t="s">
        <v>254</v>
      </c>
      <c r="Q87" s="10" t="s">
        <v>254</v>
      </c>
      <c r="R87" s="10" t="s">
        <v>254</v>
      </c>
      <c r="S87" s="10" t="s">
        <v>254</v>
      </c>
      <c r="T87" s="10" t="s">
        <v>254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74" t="s">
        <v>254</v>
      </c>
      <c r="AL87" s="20" t="s">
        <v>254</v>
      </c>
      <c r="AM87" s="6" t="s">
        <v>254</v>
      </c>
      <c r="AN87" s="29" t="s">
        <v>254</v>
      </c>
      <c r="AO87" s="107" t="s">
        <v>254</v>
      </c>
    </row>
    <row r="88" spans="1:41" ht="13.5">
      <c r="A88" s="106"/>
      <c r="B88" s="56" t="s">
        <v>254</v>
      </c>
      <c r="C88" s="65" t="s">
        <v>254</v>
      </c>
      <c r="D88" s="65" t="s">
        <v>254</v>
      </c>
      <c r="E88" s="56" t="s">
        <v>254</v>
      </c>
      <c r="F88" s="76" t="s">
        <v>254</v>
      </c>
      <c r="G88" s="10" t="s">
        <v>254</v>
      </c>
      <c r="H88" s="10" t="s">
        <v>254</v>
      </c>
      <c r="I88" s="10" t="s">
        <v>254</v>
      </c>
      <c r="J88" s="10" t="s">
        <v>254</v>
      </c>
      <c r="K88" s="10" t="s">
        <v>254</v>
      </c>
      <c r="L88" s="10" t="s">
        <v>254</v>
      </c>
      <c r="M88" s="10" t="s">
        <v>254</v>
      </c>
      <c r="N88" s="10" t="s">
        <v>254</v>
      </c>
      <c r="O88" s="10" t="s">
        <v>254</v>
      </c>
      <c r="P88" s="10" t="s">
        <v>254</v>
      </c>
      <c r="Q88" s="10" t="s">
        <v>254</v>
      </c>
      <c r="R88" s="10" t="s">
        <v>254</v>
      </c>
      <c r="S88" s="10" t="s">
        <v>254</v>
      </c>
      <c r="T88" s="10" t="s">
        <v>254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74" t="s">
        <v>254</v>
      </c>
      <c r="AL88" s="20" t="s">
        <v>254</v>
      </c>
      <c r="AM88" s="6" t="s">
        <v>254</v>
      </c>
      <c r="AN88" s="29" t="s">
        <v>254</v>
      </c>
      <c r="AO88" s="107" t="s">
        <v>254</v>
      </c>
    </row>
    <row r="89" spans="1:41" ht="13.5">
      <c r="A89" s="106"/>
      <c r="B89" s="56" t="s">
        <v>254</v>
      </c>
      <c r="C89" s="65" t="s">
        <v>254</v>
      </c>
      <c r="D89" s="65" t="s">
        <v>254</v>
      </c>
      <c r="E89" s="56" t="s">
        <v>254</v>
      </c>
      <c r="F89" s="76" t="s">
        <v>254</v>
      </c>
      <c r="G89" s="10" t="s">
        <v>254</v>
      </c>
      <c r="H89" s="10" t="s">
        <v>254</v>
      </c>
      <c r="I89" s="10" t="s">
        <v>254</v>
      </c>
      <c r="J89" s="10" t="s">
        <v>254</v>
      </c>
      <c r="K89" s="10" t="s">
        <v>254</v>
      </c>
      <c r="L89" s="10" t="s">
        <v>254</v>
      </c>
      <c r="M89" s="10" t="s">
        <v>254</v>
      </c>
      <c r="N89" s="10" t="s">
        <v>254</v>
      </c>
      <c r="O89" s="10" t="s">
        <v>254</v>
      </c>
      <c r="P89" s="10" t="s">
        <v>254</v>
      </c>
      <c r="Q89" s="10" t="s">
        <v>254</v>
      </c>
      <c r="R89" s="10" t="s">
        <v>254</v>
      </c>
      <c r="S89" s="10" t="s">
        <v>254</v>
      </c>
      <c r="T89" s="10" t="s">
        <v>254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74" t="s">
        <v>254</v>
      </c>
      <c r="AL89" s="20" t="s">
        <v>254</v>
      </c>
      <c r="AM89" s="6" t="s">
        <v>254</v>
      </c>
      <c r="AN89" s="29" t="s">
        <v>254</v>
      </c>
      <c r="AO89" s="107" t="s">
        <v>254</v>
      </c>
    </row>
    <row r="90" spans="1:41" ht="13.5">
      <c r="A90" s="106"/>
      <c r="B90" s="56" t="s">
        <v>254</v>
      </c>
      <c r="C90" s="65" t="s">
        <v>254</v>
      </c>
      <c r="D90" s="65" t="s">
        <v>254</v>
      </c>
      <c r="E90" s="56" t="s">
        <v>254</v>
      </c>
      <c r="F90" s="76" t="s">
        <v>254</v>
      </c>
      <c r="G90" s="10" t="s">
        <v>254</v>
      </c>
      <c r="H90" s="10" t="s">
        <v>254</v>
      </c>
      <c r="I90" s="10" t="s">
        <v>254</v>
      </c>
      <c r="J90" s="10" t="s">
        <v>254</v>
      </c>
      <c r="K90" s="10" t="s">
        <v>254</v>
      </c>
      <c r="L90" s="10" t="s">
        <v>254</v>
      </c>
      <c r="M90" s="10" t="s">
        <v>254</v>
      </c>
      <c r="N90" s="10" t="s">
        <v>254</v>
      </c>
      <c r="O90" s="10" t="s">
        <v>254</v>
      </c>
      <c r="P90" s="10" t="s">
        <v>254</v>
      </c>
      <c r="Q90" s="10" t="s">
        <v>254</v>
      </c>
      <c r="R90" s="10" t="s">
        <v>254</v>
      </c>
      <c r="S90" s="10" t="s">
        <v>254</v>
      </c>
      <c r="T90" s="10" t="s">
        <v>254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74" t="s">
        <v>254</v>
      </c>
      <c r="AL90" s="20" t="s">
        <v>254</v>
      </c>
      <c r="AM90" s="6" t="s">
        <v>254</v>
      </c>
      <c r="AN90" s="29" t="s">
        <v>254</v>
      </c>
      <c r="AO90" s="107" t="s">
        <v>254</v>
      </c>
    </row>
    <row r="91" spans="1:41" ht="13.5">
      <c r="A91" s="106"/>
      <c r="B91" s="56" t="s">
        <v>254</v>
      </c>
      <c r="C91" s="65" t="s">
        <v>254</v>
      </c>
      <c r="D91" s="65" t="s">
        <v>254</v>
      </c>
      <c r="E91" s="56" t="s">
        <v>254</v>
      </c>
      <c r="F91" s="76" t="s">
        <v>254</v>
      </c>
      <c r="G91" s="10" t="s">
        <v>254</v>
      </c>
      <c r="H91" s="10" t="s">
        <v>254</v>
      </c>
      <c r="I91" s="10" t="s">
        <v>254</v>
      </c>
      <c r="J91" s="10" t="s">
        <v>254</v>
      </c>
      <c r="K91" s="10" t="s">
        <v>254</v>
      </c>
      <c r="L91" s="10" t="s">
        <v>254</v>
      </c>
      <c r="M91" s="10" t="s">
        <v>254</v>
      </c>
      <c r="N91" s="10" t="s">
        <v>254</v>
      </c>
      <c r="O91" s="10" t="s">
        <v>254</v>
      </c>
      <c r="P91" s="10" t="s">
        <v>254</v>
      </c>
      <c r="Q91" s="10" t="s">
        <v>254</v>
      </c>
      <c r="R91" s="10" t="s">
        <v>254</v>
      </c>
      <c r="S91" s="10" t="s">
        <v>254</v>
      </c>
      <c r="T91" s="10" t="s">
        <v>254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74" t="s">
        <v>254</v>
      </c>
      <c r="AL91" s="20" t="s">
        <v>254</v>
      </c>
      <c r="AM91" s="6" t="s">
        <v>254</v>
      </c>
      <c r="AN91" s="29" t="s">
        <v>254</v>
      </c>
      <c r="AO91" s="107" t="s">
        <v>254</v>
      </c>
    </row>
    <row r="92" spans="1:41" ht="13.5">
      <c r="A92" s="106"/>
      <c r="B92" s="56" t="s">
        <v>254</v>
      </c>
      <c r="C92" s="65" t="s">
        <v>254</v>
      </c>
      <c r="D92" s="65" t="s">
        <v>254</v>
      </c>
      <c r="E92" s="56" t="s">
        <v>254</v>
      </c>
      <c r="F92" s="76" t="s">
        <v>254</v>
      </c>
      <c r="G92" s="10" t="s">
        <v>254</v>
      </c>
      <c r="H92" s="10" t="s">
        <v>254</v>
      </c>
      <c r="I92" s="10" t="s">
        <v>254</v>
      </c>
      <c r="J92" s="10" t="s">
        <v>254</v>
      </c>
      <c r="K92" s="10" t="s">
        <v>254</v>
      </c>
      <c r="L92" s="10" t="s">
        <v>254</v>
      </c>
      <c r="M92" s="10" t="s">
        <v>254</v>
      </c>
      <c r="N92" s="10" t="s">
        <v>254</v>
      </c>
      <c r="O92" s="10" t="s">
        <v>254</v>
      </c>
      <c r="P92" s="10" t="s">
        <v>254</v>
      </c>
      <c r="Q92" s="10" t="s">
        <v>254</v>
      </c>
      <c r="R92" s="10" t="s">
        <v>254</v>
      </c>
      <c r="S92" s="10" t="s">
        <v>254</v>
      </c>
      <c r="T92" s="10" t="s">
        <v>254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74" t="s">
        <v>254</v>
      </c>
      <c r="AL92" s="20" t="s">
        <v>254</v>
      </c>
      <c r="AM92" s="6" t="s">
        <v>254</v>
      </c>
      <c r="AN92" s="29" t="s">
        <v>254</v>
      </c>
      <c r="AO92" s="107" t="s">
        <v>254</v>
      </c>
    </row>
    <row r="93" spans="1:41" ht="13.5">
      <c r="A93" s="106"/>
      <c r="B93" s="56" t="s">
        <v>254</v>
      </c>
      <c r="C93" s="65" t="s">
        <v>254</v>
      </c>
      <c r="D93" s="65" t="s">
        <v>254</v>
      </c>
      <c r="E93" s="56" t="s">
        <v>254</v>
      </c>
      <c r="F93" s="76" t="s">
        <v>254</v>
      </c>
      <c r="G93" s="10" t="s">
        <v>254</v>
      </c>
      <c r="H93" s="10" t="s">
        <v>254</v>
      </c>
      <c r="I93" s="10" t="s">
        <v>254</v>
      </c>
      <c r="J93" s="10" t="s">
        <v>254</v>
      </c>
      <c r="K93" s="10" t="s">
        <v>254</v>
      </c>
      <c r="L93" s="10" t="s">
        <v>254</v>
      </c>
      <c r="M93" s="10" t="s">
        <v>254</v>
      </c>
      <c r="N93" s="10" t="s">
        <v>254</v>
      </c>
      <c r="O93" s="10" t="s">
        <v>254</v>
      </c>
      <c r="P93" s="10" t="s">
        <v>254</v>
      </c>
      <c r="Q93" s="10" t="s">
        <v>254</v>
      </c>
      <c r="R93" s="10" t="s">
        <v>254</v>
      </c>
      <c r="S93" s="10" t="s">
        <v>254</v>
      </c>
      <c r="T93" s="10" t="s">
        <v>254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74" t="s">
        <v>254</v>
      </c>
      <c r="AL93" s="20" t="s">
        <v>254</v>
      </c>
      <c r="AM93" s="6" t="s">
        <v>254</v>
      </c>
      <c r="AN93" s="29" t="s">
        <v>254</v>
      </c>
      <c r="AO93" s="107" t="s">
        <v>254</v>
      </c>
    </row>
    <row r="94" spans="1:41" ht="13.5">
      <c r="A94" s="46"/>
      <c r="B94" s="56" t="s">
        <v>254</v>
      </c>
      <c r="C94" s="65" t="s">
        <v>254</v>
      </c>
      <c r="D94" s="65" t="s">
        <v>254</v>
      </c>
      <c r="E94" s="56" t="s">
        <v>254</v>
      </c>
      <c r="F94" s="76" t="s">
        <v>254</v>
      </c>
      <c r="G94" s="10" t="s">
        <v>254</v>
      </c>
      <c r="H94" s="10" t="s">
        <v>254</v>
      </c>
      <c r="I94" s="10" t="s">
        <v>254</v>
      </c>
      <c r="J94" s="10" t="s">
        <v>254</v>
      </c>
      <c r="K94" s="10" t="s">
        <v>254</v>
      </c>
      <c r="L94" s="10" t="s">
        <v>254</v>
      </c>
      <c r="M94" s="10" t="s">
        <v>254</v>
      </c>
      <c r="N94" s="10" t="s">
        <v>254</v>
      </c>
      <c r="O94" s="10" t="s">
        <v>254</v>
      </c>
      <c r="P94" s="10" t="s">
        <v>254</v>
      </c>
      <c r="Q94" s="10" t="s">
        <v>254</v>
      </c>
      <c r="R94" s="10" t="s">
        <v>254</v>
      </c>
      <c r="S94" s="10" t="s">
        <v>254</v>
      </c>
      <c r="T94" s="10" t="s">
        <v>254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74" t="s">
        <v>254</v>
      </c>
      <c r="AL94" s="20" t="s">
        <v>254</v>
      </c>
      <c r="AM94" s="6" t="s">
        <v>254</v>
      </c>
      <c r="AN94" s="29" t="s">
        <v>254</v>
      </c>
      <c r="AO94" s="30" t="s">
        <v>254</v>
      </c>
    </row>
    <row r="95" spans="1:41" ht="13.5">
      <c r="A95" s="46"/>
      <c r="B95" s="56" t="s">
        <v>254</v>
      </c>
      <c r="C95" s="65" t="s">
        <v>254</v>
      </c>
      <c r="D95" s="65" t="s">
        <v>254</v>
      </c>
      <c r="E95" s="56" t="s">
        <v>254</v>
      </c>
      <c r="F95" s="76" t="s">
        <v>254</v>
      </c>
      <c r="G95" s="10" t="s">
        <v>254</v>
      </c>
      <c r="H95" s="10" t="s">
        <v>254</v>
      </c>
      <c r="I95" s="10" t="s">
        <v>254</v>
      </c>
      <c r="J95" s="10" t="s">
        <v>254</v>
      </c>
      <c r="K95" s="10" t="s">
        <v>254</v>
      </c>
      <c r="L95" s="10" t="s">
        <v>254</v>
      </c>
      <c r="M95" s="10" t="s">
        <v>254</v>
      </c>
      <c r="N95" s="10" t="s">
        <v>254</v>
      </c>
      <c r="O95" s="10" t="s">
        <v>254</v>
      </c>
      <c r="P95" s="10" t="s">
        <v>254</v>
      </c>
      <c r="Q95" s="10" t="s">
        <v>254</v>
      </c>
      <c r="R95" s="10" t="s">
        <v>254</v>
      </c>
      <c r="S95" s="10" t="s">
        <v>254</v>
      </c>
      <c r="T95" s="10" t="s">
        <v>254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74" t="s">
        <v>254</v>
      </c>
      <c r="AL95" s="20" t="s">
        <v>254</v>
      </c>
      <c r="AM95" s="6" t="s">
        <v>254</v>
      </c>
      <c r="AN95" s="29" t="s">
        <v>254</v>
      </c>
      <c r="AO95" s="30" t="s">
        <v>254</v>
      </c>
    </row>
    <row r="96" spans="1:41" ht="13.5">
      <c r="A96" s="46"/>
      <c r="B96" s="56" t="s">
        <v>254</v>
      </c>
      <c r="C96" s="65" t="s">
        <v>254</v>
      </c>
      <c r="D96" s="65" t="s">
        <v>254</v>
      </c>
      <c r="E96" s="56" t="s">
        <v>254</v>
      </c>
      <c r="F96" s="76" t="s">
        <v>254</v>
      </c>
      <c r="G96" s="10" t="s">
        <v>254</v>
      </c>
      <c r="H96" s="10" t="s">
        <v>254</v>
      </c>
      <c r="I96" s="10" t="s">
        <v>254</v>
      </c>
      <c r="J96" s="10" t="s">
        <v>254</v>
      </c>
      <c r="K96" s="10" t="s">
        <v>254</v>
      </c>
      <c r="L96" s="10" t="s">
        <v>254</v>
      </c>
      <c r="M96" s="10" t="s">
        <v>254</v>
      </c>
      <c r="N96" s="10" t="s">
        <v>254</v>
      </c>
      <c r="O96" s="10" t="s">
        <v>254</v>
      </c>
      <c r="P96" s="10" t="s">
        <v>254</v>
      </c>
      <c r="Q96" s="10" t="s">
        <v>254</v>
      </c>
      <c r="R96" s="10" t="s">
        <v>254</v>
      </c>
      <c r="S96" s="10" t="s">
        <v>254</v>
      </c>
      <c r="T96" s="10" t="s">
        <v>254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74" t="s">
        <v>254</v>
      </c>
      <c r="AL96" s="20" t="s">
        <v>254</v>
      </c>
      <c r="AM96" s="6" t="s">
        <v>254</v>
      </c>
      <c r="AN96" s="29" t="s">
        <v>254</v>
      </c>
      <c r="AO96" s="30" t="s">
        <v>254</v>
      </c>
    </row>
    <row r="97" spans="1:41" ht="13.5">
      <c r="A97" s="46"/>
      <c r="B97" s="56" t="s">
        <v>254</v>
      </c>
      <c r="C97" s="65" t="s">
        <v>254</v>
      </c>
      <c r="D97" s="65" t="s">
        <v>254</v>
      </c>
      <c r="E97" s="56" t="s">
        <v>254</v>
      </c>
      <c r="F97" s="76" t="s">
        <v>254</v>
      </c>
      <c r="G97" s="10" t="s">
        <v>254</v>
      </c>
      <c r="H97" s="10" t="s">
        <v>254</v>
      </c>
      <c r="I97" s="10" t="s">
        <v>254</v>
      </c>
      <c r="J97" s="10" t="s">
        <v>254</v>
      </c>
      <c r="K97" s="10" t="s">
        <v>254</v>
      </c>
      <c r="L97" s="10" t="s">
        <v>254</v>
      </c>
      <c r="M97" s="10" t="s">
        <v>254</v>
      </c>
      <c r="N97" s="10" t="s">
        <v>254</v>
      </c>
      <c r="O97" s="10" t="s">
        <v>254</v>
      </c>
      <c r="P97" s="10" t="s">
        <v>254</v>
      </c>
      <c r="Q97" s="10" t="s">
        <v>254</v>
      </c>
      <c r="R97" s="10" t="s">
        <v>254</v>
      </c>
      <c r="S97" s="10" t="s">
        <v>254</v>
      </c>
      <c r="T97" s="10" t="s">
        <v>254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74" t="s">
        <v>254</v>
      </c>
      <c r="AL97" s="20" t="s">
        <v>254</v>
      </c>
      <c r="AM97" s="6" t="s">
        <v>254</v>
      </c>
      <c r="AN97" s="29" t="s">
        <v>254</v>
      </c>
      <c r="AO97" s="30" t="s">
        <v>254</v>
      </c>
    </row>
    <row r="98" spans="1:41" ht="13.5">
      <c r="A98" s="46"/>
      <c r="B98" s="56" t="s">
        <v>254</v>
      </c>
      <c r="C98" s="65" t="s">
        <v>254</v>
      </c>
      <c r="D98" s="65" t="s">
        <v>254</v>
      </c>
      <c r="E98" s="56" t="s">
        <v>254</v>
      </c>
      <c r="F98" s="76" t="s">
        <v>254</v>
      </c>
      <c r="G98" s="10" t="s">
        <v>254</v>
      </c>
      <c r="H98" s="10" t="s">
        <v>254</v>
      </c>
      <c r="I98" s="10" t="s">
        <v>254</v>
      </c>
      <c r="J98" s="10" t="s">
        <v>254</v>
      </c>
      <c r="K98" s="10" t="s">
        <v>254</v>
      </c>
      <c r="L98" s="10" t="s">
        <v>254</v>
      </c>
      <c r="M98" s="10" t="s">
        <v>254</v>
      </c>
      <c r="N98" s="10" t="s">
        <v>254</v>
      </c>
      <c r="O98" s="10" t="s">
        <v>254</v>
      </c>
      <c r="P98" s="10" t="s">
        <v>254</v>
      </c>
      <c r="Q98" s="10" t="s">
        <v>254</v>
      </c>
      <c r="R98" s="10" t="s">
        <v>254</v>
      </c>
      <c r="S98" s="10" t="s">
        <v>254</v>
      </c>
      <c r="T98" s="10" t="s">
        <v>254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74" t="s">
        <v>254</v>
      </c>
      <c r="AL98" s="20" t="s">
        <v>254</v>
      </c>
      <c r="AM98" s="6" t="s">
        <v>254</v>
      </c>
      <c r="AN98" s="29" t="s">
        <v>254</v>
      </c>
      <c r="AO98" s="30" t="s">
        <v>254</v>
      </c>
    </row>
    <row r="99" spans="1:41" ht="13.5">
      <c r="A99" s="46"/>
      <c r="B99" s="56" t="s">
        <v>254</v>
      </c>
      <c r="C99" s="65" t="s">
        <v>254</v>
      </c>
      <c r="D99" s="65" t="s">
        <v>254</v>
      </c>
      <c r="E99" s="56" t="s">
        <v>254</v>
      </c>
      <c r="F99" s="76" t="s">
        <v>254</v>
      </c>
      <c r="G99" s="10" t="s">
        <v>254</v>
      </c>
      <c r="H99" s="10" t="s">
        <v>254</v>
      </c>
      <c r="I99" s="10" t="s">
        <v>254</v>
      </c>
      <c r="J99" s="10" t="s">
        <v>254</v>
      </c>
      <c r="K99" s="10" t="s">
        <v>254</v>
      </c>
      <c r="L99" s="10" t="s">
        <v>254</v>
      </c>
      <c r="M99" s="10" t="s">
        <v>254</v>
      </c>
      <c r="N99" s="10" t="s">
        <v>254</v>
      </c>
      <c r="O99" s="10" t="s">
        <v>254</v>
      </c>
      <c r="P99" s="10" t="s">
        <v>254</v>
      </c>
      <c r="Q99" s="10" t="s">
        <v>254</v>
      </c>
      <c r="R99" s="10" t="s">
        <v>254</v>
      </c>
      <c r="S99" s="10" t="s">
        <v>254</v>
      </c>
      <c r="T99" s="10" t="s">
        <v>254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74" t="s">
        <v>254</v>
      </c>
      <c r="AL99" s="20" t="s">
        <v>254</v>
      </c>
      <c r="AM99" s="6" t="s">
        <v>254</v>
      </c>
      <c r="AN99" s="29" t="s">
        <v>254</v>
      </c>
      <c r="AO99" s="30" t="s">
        <v>254</v>
      </c>
    </row>
    <row r="100" spans="1:41" ht="13.5">
      <c r="A100" s="46"/>
      <c r="B100" s="56" t="s">
        <v>254</v>
      </c>
      <c r="C100" s="65" t="s">
        <v>254</v>
      </c>
      <c r="D100" s="65" t="s">
        <v>254</v>
      </c>
      <c r="E100" s="56" t="s">
        <v>254</v>
      </c>
      <c r="F100" s="76" t="s">
        <v>254</v>
      </c>
      <c r="G100" s="10" t="s">
        <v>254</v>
      </c>
      <c r="H100" s="10" t="s">
        <v>254</v>
      </c>
      <c r="I100" s="10" t="s">
        <v>254</v>
      </c>
      <c r="J100" s="10" t="s">
        <v>254</v>
      </c>
      <c r="K100" s="10" t="s">
        <v>254</v>
      </c>
      <c r="L100" s="10" t="s">
        <v>254</v>
      </c>
      <c r="M100" s="10" t="s">
        <v>254</v>
      </c>
      <c r="N100" s="10" t="s">
        <v>254</v>
      </c>
      <c r="O100" s="10" t="s">
        <v>254</v>
      </c>
      <c r="P100" s="10" t="s">
        <v>254</v>
      </c>
      <c r="Q100" s="10" t="s">
        <v>254</v>
      </c>
      <c r="R100" s="10" t="s">
        <v>254</v>
      </c>
      <c r="S100" s="10" t="s">
        <v>254</v>
      </c>
      <c r="T100" s="10" t="s">
        <v>254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74" t="s">
        <v>254</v>
      </c>
      <c r="AL100" s="20" t="s">
        <v>254</v>
      </c>
      <c r="AM100" s="6" t="s">
        <v>254</v>
      </c>
      <c r="AN100" s="29" t="s">
        <v>254</v>
      </c>
      <c r="AO100" s="30" t="s">
        <v>254</v>
      </c>
    </row>
    <row r="101" spans="1:41" ht="13.5">
      <c r="A101" s="46"/>
      <c r="B101" s="56" t="s">
        <v>254</v>
      </c>
      <c r="C101" s="65" t="s">
        <v>254</v>
      </c>
      <c r="D101" s="65" t="s">
        <v>254</v>
      </c>
      <c r="E101" s="56" t="s">
        <v>254</v>
      </c>
      <c r="F101" s="76" t="s">
        <v>254</v>
      </c>
      <c r="G101" s="10" t="s">
        <v>254</v>
      </c>
      <c r="H101" s="10" t="s">
        <v>254</v>
      </c>
      <c r="I101" s="10" t="s">
        <v>254</v>
      </c>
      <c r="J101" s="10" t="s">
        <v>254</v>
      </c>
      <c r="K101" s="10" t="s">
        <v>254</v>
      </c>
      <c r="L101" s="10" t="s">
        <v>254</v>
      </c>
      <c r="M101" s="10" t="s">
        <v>254</v>
      </c>
      <c r="N101" s="10" t="s">
        <v>254</v>
      </c>
      <c r="O101" s="10" t="s">
        <v>254</v>
      </c>
      <c r="P101" s="10" t="s">
        <v>254</v>
      </c>
      <c r="Q101" s="10" t="s">
        <v>254</v>
      </c>
      <c r="R101" s="10" t="s">
        <v>254</v>
      </c>
      <c r="S101" s="10" t="s">
        <v>254</v>
      </c>
      <c r="T101" s="10" t="s">
        <v>254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74" t="s">
        <v>254</v>
      </c>
      <c r="AL101" s="20" t="s">
        <v>254</v>
      </c>
      <c r="AM101" s="6" t="s">
        <v>254</v>
      </c>
      <c r="AN101" s="29" t="s">
        <v>254</v>
      </c>
      <c r="AO101" s="30" t="s">
        <v>254</v>
      </c>
    </row>
    <row r="102" spans="1:41" ht="13.5">
      <c r="A102" s="46"/>
      <c r="B102" s="56" t="s">
        <v>254</v>
      </c>
      <c r="C102" s="65" t="s">
        <v>254</v>
      </c>
      <c r="D102" s="65" t="s">
        <v>254</v>
      </c>
      <c r="E102" s="56" t="s">
        <v>254</v>
      </c>
      <c r="F102" s="76" t="s">
        <v>254</v>
      </c>
      <c r="G102" s="10" t="s">
        <v>254</v>
      </c>
      <c r="H102" s="10" t="s">
        <v>254</v>
      </c>
      <c r="I102" s="10" t="s">
        <v>254</v>
      </c>
      <c r="J102" s="10" t="s">
        <v>254</v>
      </c>
      <c r="K102" s="10" t="s">
        <v>254</v>
      </c>
      <c r="L102" s="10" t="s">
        <v>254</v>
      </c>
      <c r="M102" s="10" t="s">
        <v>254</v>
      </c>
      <c r="N102" s="10" t="s">
        <v>254</v>
      </c>
      <c r="O102" s="10" t="s">
        <v>254</v>
      </c>
      <c r="P102" s="10" t="s">
        <v>254</v>
      </c>
      <c r="Q102" s="10" t="s">
        <v>254</v>
      </c>
      <c r="R102" s="10" t="s">
        <v>254</v>
      </c>
      <c r="S102" s="10" t="s">
        <v>254</v>
      </c>
      <c r="T102" s="10" t="s">
        <v>254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74" t="s">
        <v>254</v>
      </c>
      <c r="AL102" s="20" t="s">
        <v>254</v>
      </c>
      <c r="AM102" s="6" t="s">
        <v>254</v>
      </c>
      <c r="AN102" s="29" t="s">
        <v>254</v>
      </c>
      <c r="AO102" s="30" t="s">
        <v>254</v>
      </c>
    </row>
    <row r="103" spans="1:41" ht="13.5">
      <c r="A103" s="46"/>
      <c r="B103" s="56" t="s">
        <v>254</v>
      </c>
      <c r="C103" s="65" t="s">
        <v>254</v>
      </c>
      <c r="D103" s="65" t="s">
        <v>254</v>
      </c>
      <c r="E103" s="56" t="s">
        <v>254</v>
      </c>
      <c r="F103" s="76" t="s">
        <v>254</v>
      </c>
      <c r="G103" s="10" t="s">
        <v>254</v>
      </c>
      <c r="H103" s="10" t="s">
        <v>254</v>
      </c>
      <c r="I103" s="10" t="s">
        <v>254</v>
      </c>
      <c r="J103" s="10" t="s">
        <v>254</v>
      </c>
      <c r="K103" s="10" t="s">
        <v>254</v>
      </c>
      <c r="L103" s="10" t="s">
        <v>254</v>
      </c>
      <c r="M103" s="10" t="s">
        <v>254</v>
      </c>
      <c r="N103" s="10" t="s">
        <v>254</v>
      </c>
      <c r="O103" s="10" t="s">
        <v>254</v>
      </c>
      <c r="P103" s="10" t="s">
        <v>254</v>
      </c>
      <c r="Q103" s="10" t="s">
        <v>254</v>
      </c>
      <c r="R103" s="10" t="s">
        <v>254</v>
      </c>
      <c r="S103" s="10" t="s">
        <v>254</v>
      </c>
      <c r="T103" s="10" t="s">
        <v>254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74" t="s">
        <v>254</v>
      </c>
      <c r="AL103" s="20" t="s">
        <v>254</v>
      </c>
      <c r="AM103" s="6" t="s">
        <v>254</v>
      </c>
      <c r="AN103" s="29" t="s">
        <v>254</v>
      </c>
      <c r="AO103" s="30" t="s">
        <v>254</v>
      </c>
    </row>
    <row r="104" spans="1:41" ht="13.5">
      <c r="A104" s="46"/>
      <c r="B104" s="56" t="s">
        <v>254</v>
      </c>
      <c r="C104" s="65" t="s">
        <v>254</v>
      </c>
      <c r="D104" s="65" t="s">
        <v>254</v>
      </c>
      <c r="E104" s="56" t="s">
        <v>254</v>
      </c>
      <c r="F104" s="76" t="s">
        <v>254</v>
      </c>
      <c r="G104" s="10" t="s">
        <v>254</v>
      </c>
      <c r="H104" s="10" t="s">
        <v>254</v>
      </c>
      <c r="I104" s="10" t="s">
        <v>254</v>
      </c>
      <c r="J104" s="10" t="s">
        <v>254</v>
      </c>
      <c r="K104" s="10" t="s">
        <v>254</v>
      </c>
      <c r="L104" s="10" t="s">
        <v>254</v>
      </c>
      <c r="M104" s="10" t="s">
        <v>254</v>
      </c>
      <c r="N104" s="10" t="s">
        <v>254</v>
      </c>
      <c r="O104" s="10" t="s">
        <v>254</v>
      </c>
      <c r="P104" s="10" t="s">
        <v>254</v>
      </c>
      <c r="Q104" s="10" t="s">
        <v>254</v>
      </c>
      <c r="R104" s="10" t="s">
        <v>254</v>
      </c>
      <c r="S104" s="10" t="s">
        <v>254</v>
      </c>
      <c r="T104" s="10" t="s">
        <v>254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74" t="s">
        <v>254</v>
      </c>
      <c r="AL104" s="20" t="s">
        <v>254</v>
      </c>
      <c r="AM104" s="6" t="s">
        <v>254</v>
      </c>
      <c r="AN104" s="29" t="s">
        <v>254</v>
      </c>
      <c r="AO104" s="30" t="s">
        <v>254</v>
      </c>
    </row>
    <row r="105" spans="1:41" ht="13.5">
      <c r="A105" s="46"/>
      <c r="B105" s="56" t="s">
        <v>254</v>
      </c>
      <c r="C105" s="65" t="s">
        <v>254</v>
      </c>
      <c r="D105" s="65" t="s">
        <v>254</v>
      </c>
      <c r="E105" s="56" t="s">
        <v>254</v>
      </c>
      <c r="F105" s="76" t="s">
        <v>254</v>
      </c>
      <c r="G105" s="10" t="s">
        <v>254</v>
      </c>
      <c r="H105" s="10" t="s">
        <v>254</v>
      </c>
      <c r="I105" s="10" t="s">
        <v>254</v>
      </c>
      <c r="J105" s="10" t="s">
        <v>254</v>
      </c>
      <c r="K105" s="10" t="s">
        <v>254</v>
      </c>
      <c r="L105" s="10" t="s">
        <v>254</v>
      </c>
      <c r="M105" s="10" t="s">
        <v>254</v>
      </c>
      <c r="N105" s="10" t="s">
        <v>254</v>
      </c>
      <c r="O105" s="10" t="s">
        <v>254</v>
      </c>
      <c r="P105" s="10" t="s">
        <v>254</v>
      </c>
      <c r="Q105" s="10" t="s">
        <v>254</v>
      </c>
      <c r="R105" s="10" t="s">
        <v>254</v>
      </c>
      <c r="S105" s="10" t="s">
        <v>254</v>
      </c>
      <c r="T105" s="10" t="s">
        <v>254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74" t="s">
        <v>254</v>
      </c>
      <c r="AL105" s="20" t="s">
        <v>254</v>
      </c>
      <c r="AM105" s="6" t="s">
        <v>254</v>
      </c>
      <c r="AN105" s="29" t="s">
        <v>254</v>
      </c>
      <c r="AO105" s="30" t="s">
        <v>254</v>
      </c>
    </row>
    <row r="106" spans="1:41" ht="13.5">
      <c r="A106" s="46"/>
      <c r="B106" s="56" t="s">
        <v>254</v>
      </c>
      <c r="C106" s="65" t="s">
        <v>254</v>
      </c>
      <c r="D106" s="65" t="s">
        <v>254</v>
      </c>
      <c r="E106" s="56" t="s">
        <v>254</v>
      </c>
      <c r="F106" s="76" t="s">
        <v>254</v>
      </c>
      <c r="G106" s="10" t="s">
        <v>254</v>
      </c>
      <c r="H106" s="10" t="s">
        <v>254</v>
      </c>
      <c r="I106" s="10" t="s">
        <v>254</v>
      </c>
      <c r="J106" s="10" t="s">
        <v>254</v>
      </c>
      <c r="K106" s="10" t="s">
        <v>254</v>
      </c>
      <c r="L106" s="10" t="s">
        <v>254</v>
      </c>
      <c r="M106" s="10" t="s">
        <v>254</v>
      </c>
      <c r="N106" s="10" t="s">
        <v>254</v>
      </c>
      <c r="O106" s="10" t="s">
        <v>254</v>
      </c>
      <c r="P106" s="10" t="s">
        <v>254</v>
      </c>
      <c r="Q106" s="10" t="s">
        <v>254</v>
      </c>
      <c r="R106" s="10" t="s">
        <v>254</v>
      </c>
      <c r="S106" s="10" t="s">
        <v>254</v>
      </c>
      <c r="T106" s="10" t="s">
        <v>254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74" t="s">
        <v>254</v>
      </c>
      <c r="AL106" s="20" t="s">
        <v>254</v>
      </c>
      <c r="AM106" s="6" t="s">
        <v>254</v>
      </c>
      <c r="AN106" s="29" t="s">
        <v>254</v>
      </c>
      <c r="AO106" s="30" t="s">
        <v>254</v>
      </c>
    </row>
    <row r="107" spans="1:41" ht="13.5">
      <c r="A107" s="46"/>
      <c r="B107" s="56" t="s">
        <v>254</v>
      </c>
      <c r="C107" s="65" t="s">
        <v>254</v>
      </c>
      <c r="D107" s="65" t="s">
        <v>254</v>
      </c>
      <c r="E107" s="56" t="s">
        <v>254</v>
      </c>
      <c r="F107" s="76" t="s">
        <v>254</v>
      </c>
      <c r="G107" s="10" t="s">
        <v>254</v>
      </c>
      <c r="H107" s="10" t="s">
        <v>254</v>
      </c>
      <c r="I107" s="10" t="s">
        <v>254</v>
      </c>
      <c r="J107" s="10" t="s">
        <v>254</v>
      </c>
      <c r="K107" s="10" t="s">
        <v>254</v>
      </c>
      <c r="L107" s="10" t="s">
        <v>254</v>
      </c>
      <c r="M107" s="10" t="s">
        <v>254</v>
      </c>
      <c r="N107" s="10" t="s">
        <v>254</v>
      </c>
      <c r="O107" s="10" t="s">
        <v>254</v>
      </c>
      <c r="P107" s="10" t="s">
        <v>254</v>
      </c>
      <c r="Q107" s="10" t="s">
        <v>254</v>
      </c>
      <c r="R107" s="10" t="s">
        <v>254</v>
      </c>
      <c r="S107" s="10" t="s">
        <v>254</v>
      </c>
      <c r="T107" s="10" t="s">
        <v>254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74" t="s">
        <v>254</v>
      </c>
      <c r="AL107" s="20" t="s">
        <v>254</v>
      </c>
      <c r="AM107" s="6" t="s">
        <v>254</v>
      </c>
      <c r="AN107" s="29" t="s">
        <v>254</v>
      </c>
      <c r="AO107" s="30" t="s">
        <v>254</v>
      </c>
    </row>
    <row r="108" spans="1:41" ht="13.5">
      <c r="A108" s="46"/>
      <c r="B108" s="56" t="s">
        <v>254</v>
      </c>
      <c r="C108" s="65" t="s">
        <v>254</v>
      </c>
      <c r="D108" s="65" t="s">
        <v>254</v>
      </c>
      <c r="E108" s="56" t="s">
        <v>254</v>
      </c>
      <c r="F108" s="76" t="s">
        <v>254</v>
      </c>
      <c r="G108" s="10" t="s">
        <v>254</v>
      </c>
      <c r="H108" s="10" t="s">
        <v>254</v>
      </c>
      <c r="I108" s="10" t="s">
        <v>254</v>
      </c>
      <c r="J108" s="10" t="s">
        <v>254</v>
      </c>
      <c r="K108" s="10" t="s">
        <v>254</v>
      </c>
      <c r="L108" s="10" t="s">
        <v>254</v>
      </c>
      <c r="M108" s="10" t="s">
        <v>254</v>
      </c>
      <c r="N108" s="10" t="s">
        <v>254</v>
      </c>
      <c r="O108" s="10" t="s">
        <v>254</v>
      </c>
      <c r="P108" s="10" t="s">
        <v>254</v>
      </c>
      <c r="Q108" s="10" t="s">
        <v>254</v>
      </c>
      <c r="R108" s="10" t="s">
        <v>254</v>
      </c>
      <c r="S108" s="10" t="s">
        <v>254</v>
      </c>
      <c r="T108" s="10" t="s">
        <v>254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74" t="s">
        <v>254</v>
      </c>
      <c r="AL108" s="20" t="s">
        <v>254</v>
      </c>
      <c r="AM108" s="6" t="s">
        <v>254</v>
      </c>
      <c r="AN108" s="29" t="s">
        <v>254</v>
      </c>
      <c r="AO108" s="30" t="s">
        <v>254</v>
      </c>
    </row>
    <row r="109" spans="1:41" ht="13.5">
      <c r="A109" s="46"/>
      <c r="B109" s="56" t="s">
        <v>254</v>
      </c>
      <c r="C109" s="65" t="s">
        <v>254</v>
      </c>
      <c r="D109" s="65" t="s">
        <v>254</v>
      </c>
      <c r="E109" s="56" t="s">
        <v>254</v>
      </c>
      <c r="F109" s="76" t="s">
        <v>254</v>
      </c>
      <c r="G109" s="10" t="s">
        <v>254</v>
      </c>
      <c r="H109" s="10" t="s">
        <v>254</v>
      </c>
      <c r="I109" s="10" t="s">
        <v>254</v>
      </c>
      <c r="J109" s="10" t="s">
        <v>254</v>
      </c>
      <c r="K109" s="10" t="s">
        <v>254</v>
      </c>
      <c r="L109" s="10" t="s">
        <v>254</v>
      </c>
      <c r="M109" s="10" t="s">
        <v>254</v>
      </c>
      <c r="N109" s="10" t="s">
        <v>254</v>
      </c>
      <c r="O109" s="10" t="s">
        <v>254</v>
      </c>
      <c r="P109" s="10" t="s">
        <v>254</v>
      </c>
      <c r="Q109" s="10" t="s">
        <v>254</v>
      </c>
      <c r="R109" s="10" t="s">
        <v>254</v>
      </c>
      <c r="S109" s="10" t="s">
        <v>254</v>
      </c>
      <c r="T109" s="10" t="s">
        <v>254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74" t="s">
        <v>254</v>
      </c>
      <c r="AL109" s="20" t="s">
        <v>254</v>
      </c>
      <c r="AM109" s="6" t="s">
        <v>254</v>
      </c>
      <c r="AN109" s="29" t="s">
        <v>254</v>
      </c>
      <c r="AO109" s="30" t="s">
        <v>254</v>
      </c>
    </row>
    <row r="110" spans="1:41" ht="13.5">
      <c r="A110" s="46"/>
      <c r="B110" s="56" t="s">
        <v>254</v>
      </c>
      <c r="C110" s="65" t="s">
        <v>254</v>
      </c>
      <c r="D110" s="65" t="s">
        <v>254</v>
      </c>
      <c r="E110" s="56" t="s">
        <v>254</v>
      </c>
      <c r="F110" s="76" t="s">
        <v>254</v>
      </c>
      <c r="G110" s="10" t="s">
        <v>254</v>
      </c>
      <c r="H110" s="10" t="s">
        <v>254</v>
      </c>
      <c r="I110" s="10" t="s">
        <v>254</v>
      </c>
      <c r="J110" s="10" t="s">
        <v>254</v>
      </c>
      <c r="K110" s="10" t="s">
        <v>254</v>
      </c>
      <c r="L110" s="10" t="s">
        <v>254</v>
      </c>
      <c r="M110" s="10" t="s">
        <v>254</v>
      </c>
      <c r="N110" s="10" t="s">
        <v>254</v>
      </c>
      <c r="O110" s="10" t="s">
        <v>254</v>
      </c>
      <c r="P110" s="10" t="s">
        <v>254</v>
      </c>
      <c r="Q110" s="10" t="s">
        <v>254</v>
      </c>
      <c r="R110" s="10" t="s">
        <v>254</v>
      </c>
      <c r="S110" s="10" t="s">
        <v>254</v>
      </c>
      <c r="T110" s="10" t="s">
        <v>254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74" t="s">
        <v>254</v>
      </c>
      <c r="AL110" s="20" t="s">
        <v>254</v>
      </c>
      <c r="AM110" s="6" t="s">
        <v>254</v>
      </c>
      <c r="AN110" s="29" t="s">
        <v>254</v>
      </c>
      <c r="AO110" s="30" t="s">
        <v>254</v>
      </c>
    </row>
    <row r="111" spans="1:41" ht="13.5">
      <c r="A111" s="46"/>
      <c r="B111" s="56" t="s">
        <v>254</v>
      </c>
      <c r="C111" s="65" t="s">
        <v>254</v>
      </c>
      <c r="D111" s="65" t="s">
        <v>254</v>
      </c>
      <c r="E111" s="56" t="s">
        <v>254</v>
      </c>
      <c r="F111" s="76" t="s">
        <v>254</v>
      </c>
      <c r="G111" s="10" t="s">
        <v>254</v>
      </c>
      <c r="H111" s="10" t="s">
        <v>254</v>
      </c>
      <c r="I111" s="10" t="s">
        <v>254</v>
      </c>
      <c r="J111" s="10" t="s">
        <v>254</v>
      </c>
      <c r="K111" s="10" t="s">
        <v>254</v>
      </c>
      <c r="L111" s="10" t="s">
        <v>254</v>
      </c>
      <c r="M111" s="10" t="s">
        <v>254</v>
      </c>
      <c r="N111" s="10" t="s">
        <v>254</v>
      </c>
      <c r="O111" s="10" t="s">
        <v>254</v>
      </c>
      <c r="P111" s="10" t="s">
        <v>254</v>
      </c>
      <c r="Q111" s="10" t="s">
        <v>254</v>
      </c>
      <c r="R111" s="10" t="s">
        <v>254</v>
      </c>
      <c r="S111" s="10" t="s">
        <v>254</v>
      </c>
      <c r="T111" s="10" t="s">
        <v>254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74" t="s">
        <v>254</v>
      </c>
      <c r="AL111" s="20" t="s">
        <v>254</v>
      </c>
      <c r="AM111" s="6" t="s">
        <v>254</v>
      </c>
      <c r="AN111" s="29" t="s">
        <v>254</v>
      </c>
      <c r="AO111" s="30" t="s">
        <v>254</v>
      </c>
    </row>
    <row r="112" spans="1:41" ht="13.5">
      <c r="A112" s="46"/>
      <c r="B112" s="56" t="s">
        <v>254</v>
      </c>
      <c r="C112" s="65" t="s">
        <v>254</v>
      </c>
      <c r="D112" s="65" t="s">
        <v>254</v>
      </c>
      <c r="E112" s="56" t="s">
        <v>254</v>
      </c>
      <c r="F112" s="76" t="s">
        <v>254</v>
      </c>
      <c r="G112" s="10" t="s">
        <v>254</v>
      </c>
      <c r="H112" s="10" t="s">
        <v>254</v>
      </c>
      <c r="I112" s="10" t="s">
        <v>254</v>
      </c>
      <c r="J112" s="10" t="s">
        <v>254</v>
      </c>
      <c r="K112" s="10" t="s">
        <v>254</v>
      </c>
      <c r="L112" s="10" t="s">
        <v>254</v>
      </c>
      <c r="M112" s="10" t="s">
        <v>254</v>
      </c>
      <c r="N112" s="10" t="s">
        <v>254</v>
      </c>
      <c r="O112" s="10" t="s">
        <v>254</v>
      </c>
      <c r="P112" s="10" t="s">
        <v>254</v>
      </c>
      <c r="Q112" s="10" t="s">
        <v>254</v>
      </c>
      <c r="R112" s="10" t="s">
        <v>254</v>
      </c>
      <c r="S112" s="10" t="s">
        <v>254</v>
      </c>
      <c r="T112" s="10" t="s">
        <v>254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74" t="s">
        <v>254</v>
      </c>
      <c r="AL112" s="20" t="s">
        <v>254</v>
      </c>
      <c r="AM112" s="6" t="s">
        <v>254</v>
      </c>
      <c r="AN112" s="29" t="s">
        <v>254</v>
      </c>
      <c r="AO112" s="30" t="s">
        <v>254</v>
      </c>
    </row>
    <row r="113" spans="1:41" ht="13.5">
      <c r="A113" s="46"/>
      <c r="B113" s="56" t="s">
        <v>254</v>
      </c>
      <c r="C113" s="65" t="s">
        <v>254</v>
      </c>
      <c r="D113" s="65" t="s">
        <v>254</v>
      </c>
      <c r="E113" s="56" t="s">
        <v>254</v>
      </c>
      <c r="F113" s="76" t="s">
        <v>254</v>
      </c>
      <c r="G113" s="10" t="s">
        <v>254</v>
      </c>
      <c r="H113" s="10" t="s">
        <v>254</v>
      </c>
      <c r="I113" s="10" t="s">
        <v>254</v>
      </c>
      <c r="J113" s="10" t="s">
        <v>254</v>
      </c>
      <c r="K113" s="10" t="s">
        <v>254</v>
      </c>
      <c r="L113" s="10" t="s">
        <v>254</v>
      </c>
      <c r="M113" s="10" t="s">
        <v>254</v>
      </c>
      <c r="N113" s="10" t="s">
        <v>254</v>
      </c>
      <c r="O113" s="10" t="s">
        <v>254</v>
      </c>
      <c r="P113" s="10" t="s">
        <v>254</v>
      </c>
      <c r="Q113" s="10" t="s">
        <v>254</v>
      </c>
      <c r="R113" s="10" t="s">
        <v>254</v>
      </c>
      <c r="S113" s="10" t="s">
        <v>254</v>
      </c>
      <c r="T113" s="10" t="s">
        <v>254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74" t="s">
        <v>254</v>
      </c>
      <c r="AL113" s="20" t="s">
        <v>254</v>
      </c>
      <c r="AM113" s="6" t="s">
        <v>254</v>
      </c>
      <c r="AN113" s="29" t="s">
        <v>254</v>
      </c>
      <c r="AO113" s="30" t="s">
        <v>254</v>
      </c>
    </row>
    <row r="114" spans="1:41" ht="13.5">
      <c r="A114" s="46"/>
      <c r="B114" s="56" t="s">
        <v>254</v>
      </c>
      <c r="C114" s="65" t="s">
        <v>254</v>
      </c>
      <c r="D114" s="65" t="s">
        <v>254</v>
      </c>
      <c r="E114" s="56" t="s">
        <v>254</v>
      </c>
      <c r="F114" s="76" t="s">
        <v>254</v>
      </c>
      <c r="G114" s="10" t="s">
        <v>254</v>
      </c>
      <c r="H114" s="10" t="s">
        <v>254</v>
      </c>
      <c r="I114" s="10" t="s">
        <v>254</v>
      </c>
      <c r="J114" s="10" t="s">
        <v>254</v>
      </c>
      <c r="K114" s="10" t="s">
        <v>254</v>
      </c>
      <c r="L114" s="10" t="s">
        <v>254</v>
      </c>
      <c r="M114" s="10" t="s">
        <v>254</v>
      </c>
      <c r="N114" s="10" t="s">
        <v>254</v>
      </c>
      <c r="O114" s="10" t="s">
        <v>254</v>
      </c>
      <c r="P114" s="10" t="s">
        <v>254</v>
      </c>
      <c r="Q114" s="10" t="s">
        <v>254</v>
      </c>
      <c r="R114" s="10" t="s">
        <v>254</v>
      </c>
      <c r="S114" s="10" t="s">
        <v>254</v>
      </c>
      <c r="T114" s="10" t="s">
        <v>254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74" t="s">
        <v>254</v>
      </c>
      <c r="AL114" s="20" t="s">
        <v>254</v>
      </c>
      <c r="AM114" s="6" t="s">
        <v>254</v>
      </c>
      <c r="AN114" s="29" t="s">
        <v>254</v>
      </c>
      <c r="AO114" s="30" t="s">
        <v>254</v>
      </c>
    </row>
    <row r="115" spans="1:41" ht="13.5">
      <c r="A115" s="46"/>
      <c r="B115" s="56" t="s">
        <v>254</v>
      </c>
      <c r="C115" s="65" t="s">
        <v>254</v>
      </c>
      <c r="D115" s="65" t="s">
        <v>254</v>
      </c>
      <c r="E115" s="56" t="s">
        <v>254</v>
      </c>
      <c r="F115" s="76" t="s">
        <v>254</v>
      </c>
      <c r="G115" s="10" t="s">
        <v>254</v>
      </c>
      <c r="H115" s="10" t="s">
        <v>254</v>
      </c>
      <c r="I115" s="10" t="s">
        <v>254</v>
      </c>
      <c r="J115" s="10" t="s">
        <v>254</v>
      </c>
      <c r="K115" s="10" t="s">
        <v>254</v>
      </c>
      <c r="L115" s="10" t="s">
        <v>254</v>
      </c>
      <c r="M115" s="10" t="s">
        <v>254</v>
      </c>
      <c r="N115" s="10" t="s">
        <v>254</v>
      </c>
      <c r="O115" s="10" t="s">
        <v>254</v>
      </c>
      <c r="P115" s="10" t="s">
        <v>254</v>
      </c>
      <c r="Q115" s="10" t="s">
        <v>254</v>
      </c>
      <c r="R115" s="10" t="s">
        <v>254</v>
      </c>
      <c r="S115" s="10" t="s">
        <v>254</v>
      </c>
      <c r="T115" s="10" t="s">
        <v>254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74" t="s">
        <v>254</v>
      </c>
      <c r="AL115" s="20" t="s">
        <v>254</v>
      </c>
      <c r="AM115" s="6" t="s">
        <v>254</v>
      </c>
      <c r="AN115" s="29" t="s">
        <v>254</v>
      </c>
      <c r="AO115" s="30" t="s">
        <v>254</v>
      </c>
    </row>
    <row r="116" spans="1:41" ht="13.5">
      <c r="A116" s="46"/>
      <c r="B116" s="56" t="s">
        <v>254</v>
      </c>
      <c r="C116" s="65" t="s">
        <v>254</v>
      </c>
      <c r="D116" s="65" t="s">
        <v>254</v>
      </c>
      <c r="E116" s="56" t="s">
        <v>254</v>
      </c>
      <c r="F116" s="76" t="s">
        <v>254</v>
      </c>
      <c r="G116" s="10" t="s">
        <v>254</v>
      </c>
      <c r="H116" s="10" t="s">
        <v>254</v>
      </c>
      <c r="I116" s="10" t="s">
        <v>254</v>
      </c>
      <c r="J116" s="10" t="s">
        <v>254</v>
      </c>
      <c r="K116" s="10" t="s">
        <v>254</v>
      </c>
      <c r="L116" s="10" t="s">
        <v>254</v>
      </c>
      <c r="M116" s="10" t="s">
        <v>254</v>
      </c>
      <c r="N116" s="10" t="s">
        <v>254</v>
      </c>
      <c r="O116" s="10" t="s">
        <v>254</v>
      </c>
      <c r="P116" s="10" t="s">
        <v>254</v>
      </c>
      <c r="Q116" s="10" t="s">
        <v>254</v>
      </c>
      <c r="R116" s="10" t="s">
        <v>254</v>
      </c>
      <c r="S116" s="10" t="s">
        <v>254</v>
      </c>
      <c r="T116" s="10" t="s">
        <v>254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74" t="s">
        <v>254</v>
      </c>
      <c r="AL116" s="20" t="s">
        <v>254</v>
      </c>
      <c r="AM116" s="6" t="s">
        <v>254</v>
      </c>
      <c r="AN116" s="29" t="s">
        <v>254</v>
      </c>
      <c r="AO116" s="30" t="s">
        <v>254</v>
      </c>
    </row>
    <row r="117" spans="1:41" ht="13.5">
      <c r="A117" s="46"/>
      <c r="B117" s="56" t="s">
        <v>254</v>
      </c>
      <c r="C117" s="65" t="s">
        <v>254</v>
      </c>
      <c r="D117" s="65" t="s">
        <v>254</v>
      </c>
      <c r="E117" s="56" t="s">
        <v>254</v>
      </c>
      <c r="F117" s="76" t="s">
        <v>254</v>
      </c>
      <c r="G117" s="10" t="s">
        <v>254</v>
      </c>
      <c r="H117" s="10" t="s">
        <v>254</v>
      </c>
      <c r="I117" s="10" t="s">
        <v>254</v>
      </c>
      <c r="J117" s="10" t="s">
        <v>254</v>
      </c>
      <c r="K117" s="10" t="s">
        <v>254</v>
      </c>
      <c r="L117" s="10" t="s">
        <v>254</v>
      </c>
      <c r="M117" s="10" t="s">
        <v>254</v>
      </c>
      <c r="N117" s="10" t="s">
        <v>254</v>
      </c>
      <c r="O117" s="10" t="s">
        <v>254</v>
      </c>
      <c r="P117" s="10" t="s">
        <v>254</v>
      </c>
      <c r="Q117" s="10" t="s">
        <v>254</v>
      </c>
      <c r="R117" s="10" t="s">
        <v>254</v>
      </c>
      <c r="S117" s="10" t="s">
        <v>254</v>
      </c>
      <c r="T117" s="10" t="s">
        <v>254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74" t="s">
        <v>254</v>
      </c>
      <c r="AL117" s="20" t="s">
        <v>254</v>
      </c>
      <c r="AM117" s="6" t="s">
        <v>254</v>
      </c>
      <c r="AN117" s="29" t="s">
        <v>254</v>
      </c>
      <c r="AO117" s="30" t="s">
        <v>254</v>
      </c>
    </row>
    <row r="118" spans="1:41" ht="13.5">
      <c r="A118" s="46"/>
      <c r="B118" s="56" t="s">
        <v>254</v>
      </c>
      <c r="C118" s="65" t="s">
        <v>254</v>
      </c>
      <c r="D118" s="65" t="s">
        <v>254</v>
      </c>
      <c r="E118" s="56" t="s">
        <v>254</v>
      </c>
      <c r="F118" s="76" t="s">
        <v>254</v>
      </c>
      <c r="G118" s="10" t="s">
        <v>254</v>
      </c>
      <c r="H118" s="10" t="s">
        <v>254</v>
      </c>
      <c r="I118" s="10" t="s">
        <v>254</v>
      </c>
      <c r="J118" s="10" t="s">
        <v>254</v>
      </c>
      <c r="K118" s="10" t="s">
        <v>254</v>
      </c>
      <c r="L118" s="10" t="s">
        <v>254</v>
      </c>
      <c r="M118" s="10" t="s">
        <v>254</v>
      </c>
      <c r="N118" s="10" t="s">
        <v>254</v>
      </c>
      <c r="O118" s="10" t="s">
        <v>254</v>
      </c>
      <c r="P118" s="10" t="s">
        <v>254</v>
      </c>
      <c r="Q118" s="10" t="s">
        <v>254</v>
      </c>
      <c r="R118" s="10" t="s">
        <v>254</v>
      </c>
      <c r="S118" s="10" t="s">
        <v>254</v>
      </c>
      <c r="T118" s="10" t="s">
        <v>254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74" t="s">
        <v>254</v>
      </c>
      <c r="AL118" s="20" t="s">
        <v>254</v>
      </c>
      <c r="AM118" s="6" t="s">
        <v>254</v>
      </c>
      <c r="AN118" s="29" t="s">
        <v>254</v>
      </c>
      <c r="AO118" s="30" t="s">
        <v>254</v>
      </c>
    </row>
    <row r="119" spans="1:41" ht="13.5">
      <c r="A119" s="46"/>
      <c r="B119" s="56" t="s">
        <v>254</v>
      </c>
      <c r="C119" s="65" t="s">
        <v>254</v>
      </c>
      <c r="D119" s="65" t="s">
        <v>254</v>
      </c>
      <c r="E119" s="56" t="s">
        <v>254</v>
      </c>
      <c r="F119" s="76" t="s">
        <v>254</v>
      </c>
      <c r="G119" s="10" t="s">
        <v>254</v>
      </c>
      <c r="H119" s="10" t="s">
        <v>254</v>
      </c>
      <c r="I119" s="10" t="s">
        <v>254</v>
      </c>
      <c r="J119" s="10" t="s">
        <v>254</v>
      </c>
      <c r="K119" s="10" t="s">
        <v>254</v>
      </c>
      <c r="L119" s="10" t="s">
        <v>254</v>
      </c>
      <c r="M119" s="10" t="s">
        <v>254</v>
      </c>
      <c r="N119" s="10" t="s">
        <v>254</v>
      </c>
      <c r="O119" s="10" t="s">
        <v>254</v>
      </c>
      <c r="P119" s="10" t="s">
        <v>254</v>
      </c>
      <c r="Q119" s="10" t="s">
        <v>254</v>
      </c>
      <c r="R119" s="10" t="s">
        <v>254</v>
      </c>
      <c r="S119" s="10" t="s">
        <v>254</v>
      </c>
      <c r="T119" s="10" t="s">
        <v>254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74" t="s">
        <v>254</v>
      </c>
      <c r="AL119" s="20" t="s">
        <v>254</v>
      </c>
      <c r="AM119" s="6" t="s">
        <v>254</v>
      </c>
      <c r="AN119" s="29" t="s">
        <v>254</v>
      </c>
      <c r="AO119" s="30" t="s">
        <v>254</v>
      </c>
    </row>
    <row r="120" spans="1:41" ht="13.5">
      <c r="A120" s="46"/>
      <c r="B120" s="56" t="s">
        <v>254</v>
      </c>
      <c r="C120" s="65" t="s">
        <v>254</v>
      </c>
      <c r="D120" s="65" t="s">
        <v>254</v>
      </c>
      <c r="E120" s="56" t="s">
        <v>254</v>
      </c>
      <c r="F120" s="76" t="s">
        <v>254</v>
      </c>
      <c r="G120" s="10" t="s">
        <v>254</v>
      </c>
      <c r="H120" s="10" t="s">
        <v>254</v>
      </c>
      <c r="I120" s="10" t="s">
        <v>254</v>
      </c>
      <c r="J120" s="10" t="s">
        <v>254</v>
      </c>
      <c r="K120" s="10" t="s">
        <v>254</v>
      </c>
      <c r="L120" s="10" t="s">
        <v>254</v>
      </c>
      <c r="M120" s="10" t="s">
        <v>254</v>
      </c>
      <c r="N120" s="10" t="s">
        <v>254</v>
      </c>
      <c r="O120" s="10" t="s">
        <v>254</v>
      </c>
      <c r="P120" s="10" t="s">
        <v>254</v>
      </c>
      <c r="Q120" s="10" t="s">
        <v>254</v>
      </c>
      <c r="R120" s="10" t="s">
        <v>254</v>
      </c>
      <c r="S120" s="10" t="s">
        <v>254</v>
      </c>
      <c r="T120" s="10" t="s">
        <v>254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74" t="s">
        <v>254</v>
      </c>
      <c r="AL120" s="20" t="s">
        <v>254</v>
      </c>
      <c r="AM120" s="6" t="s">
        <v>254</v>
      </c>
      <c r="AN120" s="29" t="s">
        <v>254</v>
      </c>
      <c r="AO120" s="30" t="s">
        <v>254</v>
      </c>
    </row>
    <row r="121" spans="1:41" ht="13.5">
      <c r="A121" s="46"/>
      <c r="B121" s="56" t="s">
        <v>254</v>
      </c>
      <c r="C121" s="65" t="s">
        <v>254</v>
      </c>
      <c r="D121" s="65" t="s">
        <v>254</v>
      </c>
      <c r="E121" s="56" t="s">
        <v>254</v>
      </c>
      <c r="F121" s="76" t="s">
        <v>254</v>
      </c>
      <c r="G121" s="10" t="s">
        <v>254</v>
      </c>
      <c r="H121" s="10" t="s">
        <v>254</v>
      </c>
      <c r="I121" s="10" t="s">
        <v>254</v>
      </c>
      <c r="J121" s="10" t="s">
        <v>254</v>
      </c>
      <c r="K121" s="10" t="s">
        <v>254</v>
      </c>
      <c r="L121" s="10" t="s">
        <v>254</v>
      </c>
      <c r="M121" s="10" t="s">
        <v>254</v>
      </c>
      <c r="N121" s="10" t="s">
        <v>254</v>
      </c>
      <c r="O121" s="10" t="s">
        <v>254</v>
      </c>
      <c r="P121" s="10" t="s">
        <v>254</v>
      </c>
      <c r="Q121" s="10" t="s">
        <v>254</v>
      </c>
      <c r="R121" s="10" t="s">
        <v>254</v>
      </c>
      <c r="S121" s="10" t="s">
        <v>254</v>
      </c>
      <c r="T121" s="10" t="s">
        <v>254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74" t="s">
        <v>254</v>
      </c>
      <c r="AL121" s="20" t="s">
        <v>254</v>
      </c>
      <c r="AM121" s="6" t="s">
        <v>254</v>
      </c>
      <c r="AN121" s="29" t="s">
        <v>254</v>
      </c>
      <c r="AO121" s="30" t="s">
        <v>254</v>
      </c>
    </row>
    <row r="122" spans="1:41" ht="13.5">
      <c r="A122" s="46"/>
      <c r="B122" s="56" t="s">
        <v>254</v>
      </c>
      <c r="C122" s="65" t="s">
        <v>254</v>
      </c>
      <c r="D122" s="65" t="s">
        <v>254</v>
      </c>
      <c r="E122" s="56" t="s">
        <v>254</v>
      </c>
      <c r="F122" s="76" t="s">
        <v>254</v>
      </c>
      <c r="G122" s="10" t="s">
        <v>254</v>
      </c>
      <c r="H122" s="10" t="s">
        <v>254</v>
      </c>
      <c r="I122" s="10" t="s">
        <v>254</v>
      </c>
      <c r="J122" s="10" t="s">
        <v>254</v>
      </c>
      <c r="K122" s="10" t="s">
        <v>254</v>
      </c>
      <c r="L122" s="10" t="s">
        <v>254</v>
      </c>
      <c r="M122" s="10" t="s">
        <v>254</v>
      </c>
      <c r="N122" s="10" t="s">
        <v>254</v>
      </c>
      <c r="O122" s="10" t="s">
        <v>254</v>
      </c>
      <c r="P122" s="10" t="s">
        <v>254</v>
      </c>
      <c r="Q122" s="10" t="s">
        <v>254</v>
      </c>
      <c r="R122" s="10" t="s">
        <v>254</v>
      </c>
      <c r="S122" s="10" t="s">
        <v>254</v>
      </c>
      <c r="T122" s="10" t="s">
        <v>254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74" t="s">
        <v>254</v>
      </c>
      <c r="AL122" s="20" t="s">
        <v>254</v>
      </c>
      <c r="AM122" s="6" t="s">
        <v>254</v>
      </c>
      <c r="AN122" s="29" t="s">
        <v>254</v>
      </c>
      <c r="AO122" s="30" t="s">
        <v>254</v>
      </c>
    </row>
    <row r="123" spans="1:41" ht="13.5">
      <c r="A123" s="46"/>
      <c r="B123" s="56" t="s">
        <v>254</v>
      </c>
      <c r="C123" s="65" t="s">
        <v>254</v>
      </c>
      <c r="D123" s="65" t="s">
        <v>254</v>
      </c>
      <c r="E123" s="56" t="s">
        <v>254</v>
      </c>
      <c r="F123" s="76" t="s">
        <v>254</v>
      </c>
      <c r="G123" s="10" t="s">
        <v>254</v>
      </c>
      <c r="H123" s="10" t="s">
        <v>254</v>
      </c>
      <c r="I123" s="10" t="s">
        <v>254</v>
      </c>
      <c r="J123" s="10" t="s">
        <v>254</v>
      </c>
      <c r="K123" s="10" t="s">
        <v>254</v>
      </c>
      <c r="L123" s="10" t="s">
        <v>254</v>
      </c>
      <c r="M123" s="10" t="s">
        <v>254</v>
      </c>
      <c r="N123" s="10" t="s">
        <v>254</v>
      </c>
      <c r="O123" s="10" t="s">
        <v>254</v>
      </c>
      <c r="P123" s="10" t="s">
        <v>254</v>
      </c>
      <c r="Q123" s="10" t="s">
        <v>254</v>
      </c>
      <c r="R123" s="10" t="s">
        <v>254</v>
      </c>
      <c r="S123" s="10" t="s">
        <v>254</v>
      </c>
      <c r="T123" s="10" t="s">
        <v>254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74" t="s">
        <v>254</v>
      </c>
      <c r="AL123" s="20" t="s">
        <v>254</v>
      </c>
      <c r="AM123" s="6" t="s">
        <v>254</v>
      </c>
      <c r="AN123" s="29" t="s">
        <v>254</v>
      </c>
      <c r="AO123" s="30" t="s">
        <v>254</v>
      </c>
    </row>
    <row r="124" spans="1:41" ht="13.5">
      <c r="A124" s="46"/>
      <c r="B124" s="56" t="s">
        <v>254</v>
      </c>
      <c r="C124" s="65" t="s">
        <v>254</v>
      </c>
      <c r="D124" s="65" t="s">
        <v>254</v>
      </c>
      <c r="E124" s="56" t="s">
        <v>254</v>
      </c>
      <c r="F124" s="76" t="s">
        <v>254</v>
      </c>
      <c r="G124" s="10" t="s">
        <v>254</v>
      </c>
      <c r="H124" s="10" t="s">
        <v>254</v>
      </c>
      <c r="I124" s="10" t="s">
        <v>254</v>
      </c>
      <c r="J124" s="10" t="s">
        <v>254</v>
      </c>
      <c r="K124" s="10" t="s">
        <v>254</v>
      </c>
      <c r="L124" s="10" t="s">
        <v>254</v>
      </c>
      <c r="M124" s="10" t="s">
        <v>254</v>
      </c>
      <c r="N124" s="10" t="s">
        <v>254</v>
      </c>
      <c r="O124" s="10" t="s">
        <v>254</v>
      </c>
      <c r="P124" s="10" t="s">
        <v>254</v>
      </c>
      <c r="Q124" s="10" t="s">
        <v>254</v>
      </c>
      <c r="R124" s="10" t="s">
        <v>254</v>
      </c>
      <c r="S124" s="10" t="s">
        <v>254</v>
      </c>
      <c r="T124" s="10" t="s">
        <v>254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74" t="s">
        <v>254</v>
      </c>
      <c r="AL124" s="20" t="s">
        <v>254</v>
      </c>
      <c r="AM124" s="6" t="s">
        <v>254</v>
      </c>
      <c r="AN124" s="29" t="s">
        <v>254</v>
      </c>
      <c r="AO124" s="30" t="s">
        <v>254</v>
      </c>
    </row>
    <row r="125" spans="1:41" ht="13.5">
      <c r="A125" s="46"/>
      <c r="B125" s="56" t="s">
        <v>254</v>
      </c>
      <c r="C125" s="65" t="s">
        <v>254</v>
      </c>
      <c r="D125" s="65" t="s">
        <v>254</v>
      </c>
      <c r="E125" s="56" t="s">
        <v>254</v>
      </c>
      <c r="F125" s="76" t="s">
        <v>254</v>
      </c>
      <c r="G125" s="10" t="s">
        <v>254</v>
      </c>
      <c r="H125" s="10" t="s">
        <v>254</v>
      </c>
      <c r="I125" s="10" t="s">
        <v>254</v>
      </c>
      <c r="J125" s="10" t="s">
        <v>254</v>
      </c>
      <c r="K125" s="10" t="s">
        <v>254</v>
      </c>
      <c r="L125" s="10" t="s">
        <v>254</v>
      </c>
      <c r="M125" s="10" t="s">
        <v>254</v>
      </c>
      <c r="N125" s="10" t="s">
        <v>254</v>
      </c>
      <c r="O125" s="10" t="s">
        <v>254</v>
      </c>
      <c r="P125" s="10" t="s">
        <v>254</v>
      </c>
      <c r="Q125" s="10" t="s">
        <v>254</v>
      </c>
      <c r="R125" s="10" t="s">
        <v>254</v>
      </c>
      <c r="S125" s="10" t="s">
        <v>254</v>
      </c>
      <c r="T125" s="10" t="s">
        <v>254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74" t="s">
        <v>254</v>
      </c>
      <c r="AL125" s="20" t="s">
        <v>254</v>
      </c>
      <c r="AM125" s="6" t="s">
        <v>254</v>
      </c>
      <c r="AN125" s="29" t="s">
        <v>254</v>
      </c>
      <c r="AO125" s="30" t="s">
        <v>254</v>
      </c>
    </row>
    <row r="126" spans="1:41" ht="13.5">
      <c r="A126" s="46"/>
      <c r="B126" s="56" t="s">
        <v>254</v>
      </c>
      <c r="C126" s="65" t="s">
        <v>254</v>
      </c>
      <c r="D126" s="65" t="s">
        <v>254</v>
      </c>
      <c r="E126" s="56" t="s">
        <v>254</v>
      </c>
      <c r="F126" s="76" t="s">
        <v>254</v>
      </c>
      <c r="G126" s="10" t="s">
        <v>254</v>
      </c>
      <c r="H126" s="10" t="s">
        <v>254</v>
      </c>
      <c r="I126" s="10" t="s">
        <v>254</v>
      </c>
      <c r="J126" s="10" t="s">
        <v>254</v>
      </c>
      <c r="K126" s="10" t="s">
        <v>254</v>
      </c>
      <c r="L126" s="10" t="s">
        <v>254</v>
      </c>
      <c r="M126" s="10" t="s">
        <v>254</v>
      </c>
      <c r="N126" s="10" t="s">
        <v>254</v>
      </c>
      <c r="O126" s="10" t="s">
        <v>254</v>
      </c>
      <c r="P126" s="10" t="s">
        <v>254</v>
      </c>
      <c r="Q126" s="10" t="s">
        <v>254</v>
      </c>
      <c r="R126" s="10" t="s">
        <v>254</v>
      </c>
      <c r="S126" s="10" t="s">
        <v>254</v>
      </c>
      <c r="T126" s="10" t="s">
        <v>254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74" t="s">
        <v>254</v>
      </c>
      <c r="AL126" s="20" t="s">
        <v>254</v>
      </c>
      <c r="AM126" s="6" t="s">
        <v>254</v>
      </c>
      <c r="AN126" s="29" t="s">
        <v>254</v>
      </c>
      <c r="AO126" s="30" t="s">
        <v>254</v>
      </c>
    </row>
    <row r="127" spans="1:41" ht="13.5">
      <c r="A127" s="46"/>
      <c r="B127" s="56" t="s">
        <v>254</v>
      </c>
      <c r="C127" s="65" t="s">
        <v>254</v>
      </c>
      <c r="D127" s="65" t="s">
        <v>254</v>
      </c>
      <c r="E127" s="56" t="s">
        <v>254</v>
      </c>
      <c r="F127" s="76" t="s">
        <v>254</v>
      </c>
      <c r="G127" s="10" t="s">
        <v>254</v>
      </c>
      <c r="H127" s="10" t="s">
        <v>254</v>
      </c>
      <c r="I127" s="10" t="s">
        <v>254</v>
      </c>
      <c r="J127" s="10" t="s">
        <v>254</v>
      </c>
      <c r="K127" s="10" t="s">
        <v>254</v>
      </c>
      <c r="L127" s="10" t="s">
        <v>254</v>
      </c>
      <c r="M127" s="10" t="s">
        <v>254</v>
      </c>
      <c r="N127" s="10" t="s">
        <v>254</v>
      </c>
      <c r="O127" s="10" t="s">
        <v>254</v>
      </c>
      <c r="P127" s="10" t="s">
        <v>254</v>
      </c>
      <c r="Q127" s="10" t="s">
        <v>254</v>
      </c>
      <c r="R127" s="10" t="s">
        <v>254</v>
      </c>
      <c r="S127" s="10" t="s">
        <v>254</v>
      </c>
      <c r="T127" s="10" t="s">
        <v>254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74" t="s">
        <v>254</v>
      </c>
      <c r="AL127" s="20" t="s">
        <v>254</v>
      </c>
      <c r="AM127" s="6" t="s">
        <v>254</v>
      </c>
      <c r="AN127" s="29" t="s">
        <v>254</v>
      </c>
      <c r="AO127" s="30" t="s">
        <v>254</v>
      </c>
    </row>
    <row r="128" spans="1:41" ht="13.5">
      <c r="A128" s="46"/>
      <c r="B128" s="56" t="s">
        <v>254</v>
      </c>
      <c r="C128" s="65" t="s">
        <v>254</v>
      </c>
      <c r="D128" s="65" t="s">
        <v>254</v>
      </c>
      <c r="E128" s="56" t="s">
        <v>254</v>
      </c>
      <c r="F128" s="76" t="s">
        <v>254</v>
      </c>
      <c r="G128" s="10" t="s">
        <v>254</v>
      </c>
      <c r="H128" s="10" t="s">
        <v>254</v>
      </c>
      <c r="I128" s="10" t="s">
        <v>254</v>
      </c>
      <c r="J128" s="10" t="s">
        <v>254</v>
      </c>
      <c r="K128" s="10" t="s">
        <v>254</v>
      </c>
      <c r="L128" s="10" t="s">
        <v>254</v>
      </c>
      <c r="M128" s="10" t="s">
        <v>254</v>
      </c>
      <c r="N128" s="10" t="s">
        <v>254</v>
      </c>
      <c r="O128" s="10" t="s">
        <v>254</v>
      </c>
      <c r="P128" s="10" t="s">
        <v>254</v>
      </c>
      <c r="Q128" s="10" t="s">
        <v>254</v>
      </c>
      <c r="R128" s="10" t="s">
        <v>254</v>
      </c>
      <c r="S128" s="10" t="s">
        <v>254</v>
      </c>
      <c r="T128" s="10" t="s">
        <v>254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74" t="s">
        <v>254</v>
      </c>
      <c r="AL128" s="20" t="s">
        <v>254</v>
      </c>
      <c r="AM128" s="6" t="s">
        <v>254</v>
      </c>
      <c r="AN128" s="29" t="s">
        <v>254</v>
      </c>
      <c r="AO128" s="30" t="s">
        <v>254</v>
      </c>
    </row>
    <row r="129" spans="1:41" ht="13.5">
      <c r="A129" s="46"/>
      <c r="B129" s="56" t="s">
        <v>254</v>
      </c>
      <c r="C129" s="65" t="s">
        <v>254</v>
      </c>
      <c r="D129" s="65" t="s">
        <v>254</v>
      </c>
      <c r="E129" s="56" t="s">
        <v>254</v>
      </c>
      <c r="F129" s="76" t="s">
        <v>254</v>
      </c>
      <c r="G129" s="10" t="s">
        <v>254</v>
      </c>
      <c r="H129" s="10" t="s">
        <v>254</v>
      </c>
      <c r="I129" s="10" t="s">
        <v>254</v>
      </c>
      <c r="J129" s="10" t="s">
        <v>254</v>
      </c>
      <c r="K129" s="10" t="s">
        <v>254</v>
      </c>
      <c r="L129" s="10" t="s">
        <v>254</v>
      </c>
      <c r="M129" s="10" t="s">
        <v>254</v>
      </c>
      <c r="N129" s="10" t="s">
        <v>254</v>
      </c>
      <c r="O129" s="10" t="s">
        <v>254</v>
      </c>
      <c r="P129" s="10" t="s">
        <v>254</v>
      </c>
      <c r="Q129" s="10" t="s">
        <v>254</v>
      </c>
      <c r="R129" s="10" t="s">
        <v>254</v>
      </c>
      <c r="S129" s="10" t="s">
        <v>254</v>
      </c>
      <c r="T129" s="10" t="s">
        <v>254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74" t="s">
        <v>254</v>
      </c>
      <c r="AL129" s="20" t="s">
        <v>254</v>
      </c>
      <c r="AM129" s="6" t="s">
        <v>254</v>
      </c>
      <c r="AN129" s="29" t="s">
        <v>254</v>
      </c>
      <c r="AO129" s="30" t="s">
        <v>254</v>
      </c>
    </row>
    <row r="130" spans="1:41" ht="13.5">
      <c r="A130" s="46"/>
      <c r="B130" s="56" t="s">
        <v>254</v>
      </c>
      <c r="C130" s="65" t="s">
        <v>254</v>
      </c>
      <c r="D130" s="65" t="s">
        <v>254</v>
      </c>
      <c r="E130" s="56" t="s">
        <v>254</v>
      </c>
      <c r="F130" s="76" t="s">
        <v>254</v>
      </c>
      <c r="G130" s="10" t="s">
        <v>254</v>
      </c>
      <c r="H130" s="10" t="s">
        <v>254</v>
      </c>
      <c r="I130" s="10" t="s">
        <v>254</v>
      </c>
      <c r="J130" s="10" t="s">
        <v>254</v>
      </c>
      <c r="K130" s="10" t="s">
        <v>254</v>
      </c>
      <c r="L130" s="10" t="s">
        <v>254</v>
      </c>
      <c r="M130" s="10" t="s">
        <v>254</v>
      </c>
      <c r="N130" s="10" t="s">
        <v>254</v>
      </c>
      <c r="O130" s="10" t="s">
        <v>254</v>
      </c>
      <c r="P130" s="10" t="s">
        <v>254</v>
      </c>
      <c r="Q130" s="10" t="s">
        <v>254</v>
      </c>
      <c r="R130" s="10" t="s">
        <v>254</v>
      </c>
      <c r="S130" s="10" t="s">
        <v>254</v>
      </c>
      <c r="T130" s="10" t="s">
        <v>254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74" t="s">
        <v>254</v>
      </c>
      <c r="AL130" s="20" t="s">
        <v>254</v>
      </c>
      <c r="AM130" s="6" t="s">
        <v>254</v>
      </c>
      <c r="AN130" s="29" t="s">
        <v>254</v>
      </c>
      <c r="AO130" s="30" t="s">
        <v>254</v>
      </c>
    </row>
    <row r="131" spans="1:41" ht="13.5">
      <c r="A131" s="46"/>
      <c r="B131" s="56" t="s">
        <v>254</v>
      </c>
      <c r="C131" s="65" t="s">
        <v>254</v>
      </c>
      <c r="D131" s="65" t="s">
        <v>254</v>
      </c>
      <c r="E131" s="56" t="s">
        <v>254</v>
      </c>
      <c r="F131" s="76" t="s">
        <v>254</v>
      </c>
      <c r="G131" s="10" t="s">
        <v>254</v>
      </c>
      <c r="H131" s="10" t="s">
        <v>254</v>
      </c>
      <c r="I131" s="10" t="s">
        <v>254</v>
      </c>
      <c r="J131" s="10" t="s">
        <v>254</v>
      </c>
      <c r="K131" s="10" t="s">
        <v>254</v>
      </c>
      <c r="L131" s="10" t="s">
        <v>254</v>
      </c>
      <c r="M131" s="10" t="s">
        <v>254</v>
      </c>
      <c r="N131" s="10" t="s">
        <v>254</v>
      </c>
      <c r="O131" s="10" t="s">
        <v>254</v>
      </c>
      <c r="P131" s="10" t="s">
        <v>254</v>
      </c>
      <c r="Q131" s="10" t="s">
        <v>254</v>
      </c>
      <c r="R131" s="10" t="s">
        <v>254</v>
      </c>
      <c r="S131" s="10" t="s">
        <v>254</v>
      </c>
      <c r="T131" s="10" t="s">
        <v>254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74" t="s">
        <v>254</v>
      </c>
      <c r="AL131" s="20" t="s">
        <v>254</v>
      </c>
      <c r="AM131" s="6" t="s">
        <v>254</v>
      </c>
      <c r="AN131" s="29" t="s">
        <v>254</v>
      </c>
      <c r="AO131" s="30" t="s">
        <v>254</v>
      </c>
    </row>
    <row r="132" spans="1:41" ht="13.5">
      <c r="A132" s="46"/>
      <c r="B132" s="56" t="s">
        <v>254</v>
      </c>
      <c r="C132" s="65" t="s">
        <v>254</v>
      </c>
      <c r="D132" s="65" t="s">
        <v>254</v>
      </c>
      <c r="E132" s="56" t="s">
        <v>254</v>
      </c>
      <c r="F132" s="76" t="s">
        <v>254</v>
      </c>
      <c r="G132" s="10" t="s">
        <v>254</v>
      </c>
      <c r="H132" s="10" t="s">
        <v>254</v>
      </c>
      <c r="I132" s="10" t="s">
        <v>254</v>
      </c>
      <c r="J132" s="10" t="s">
        <v>254</v>
      </c>
      <c r="K132" s="10" t="s">
        <v>254</v>
      </c>
      <c r="L132" s="10" t="s">
        <v>254</v>
      </c>
      <c r="M132" s="10" t="s">
        <v>254</v>
      </c>
      <c r="N132" s="10" t="s">
        <v>254</v>
      </c>
      <c r="O132" s="10" t="s">
        <v>254</v>
      </c>
      <c r="P132" s="10" t="s">
        <v>254</v>
      </c>
      <c r="Q132" s="10" t="s">
        <v>254</v>
      </c>
      <c r="R132" s="10" t="s">
        <v>254</v>
      </c>
      <c r="S132" s="10" t="s">
        <v>254</v>
      </c>
      <c r="T132" s="10" t="s">
        <v>254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74" t="s">
        <v>254</v>
      </c>
      <c r="AL132" s="20" t="s">
        <v>254</v>
      </c>
      <c r="AM132" s="6" t="s">
        <v>254</v>
      </c>
      <c r="AN132" s="29" t="s">
        <v>254</v>
      </c>
      <c r="AO132" s="30" t="s">
        <v>254</v>
      </c>
    </row>
    <row r="133" spans="1:41" ht="13.5">
      <c r="A133" s="46"/>
      <c r="B133" s="56" t="s">
        <v>254</v>
      </c>
      <c r="C133" s="65" t="s">
        <v>254</v>
      </c>
      <c r="D133" s="65" t="s">
        <v>254</v>
      </c>
      <c r="E133" s="56" t="s">
        <v>254</v>
      </c>
      <c r="F133" s="76" t="s">
        <v>254</v>
      </c>
      <c r="G133" s="10" t="s">
        <v>254</v>
      </c>
      <c r="H133" s="10" t="s">
        <v>254</v>
      </c>
      <c r="I133" s="10" t="s">
        <v>254</v>
      </c>
      <c r="J133" s="10" t="s">
        <v>254</v>
      </c>
      <c r="K133" s="10" t="s">
        <v>254</v>
      </c>
      <c r="L133" s="10" t="s">
        <v>254</v>
      </c>
      <c r="M133" s="10" t="s">
        <v>254</v>
      </c>
      <c r="N133" s="10" t="s">
        <v>254</v>
      </c>
      <c r="O133" s="10" t="s">
        <v>254</v>
      </c>
      <c r="P133" s="10" t="s">
        <v>254</v>
      </c>
      <c r="Q133" s="10" t="s">
        <v>254</v>
      </c>
      <c r="R133" s="10" t="s">
        <v>254</v>
      </c>
      <c r="S133" s="10" t="s">
        <v>254</v>
      </c>
      <c r="T133" s="10" t="s">
        <v>254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74" t="s">
        <v>254</v>
      </c>
      <c r="AL133" s="20" t="s">
        <v>254</v>
      </c>
      <c r="AM133" s="6" t="s">
        <v>254</v>
      </c>
      <c r="AN133" s="29" t="s">
        <v>254</v>
      </c>
      <c r="AO133" s="30" t="s">
        <v>254</v>
      </c>
    </row>
    <row r="134" spans="1:41" ht="13.5">
      <c r="A134" s="46"/>
      <c r="B134" s="56" t="s">
        <v>254</v>
      </c>
      <c r="C134" s="65" t="s">
        <v>254</v>
      </c>
      <c r="D134" s="65" t="s">
        <v>254</v>
      </c>
      <c r="E134" s="56" t="s">
        <v>254</v>
      </c>
      <c r="F134" s="76" t="s">
        <v>254</v>
      </c>
      <c r="G134" s="10" t="s">
        <v>254</v>
      </c>
      <c r="H134" s="10" t="s">
        <v>254</v>
      </c>
      <c r="I134" s="10" t="s">
        <v>254</v>
      </c>
      <c r="J134" s="10" t="s">
        <v>254</v>
      </c>
      <c r="K134" s="10" t="s">
        <v>254</v>
      </c>
      <c r="L134" s="10" t="s">
        <v>254</v>
      </c>
      <c r="M134" s="10" t="s">
        <v>254</v>
      </c>
      <c r="N134" s="10" t="s">
        <v>254</v>
      </c>
      <c r="O134" s="10" t="s">
        <v>254</v>
      </c>
      <c r="P134" s="10" t="s">
        <v>254</v>
      </c>
      <c r="Q134" s="10" t="s">
        <v>254</v>
      </c>
      <c r="R134" s="10" t="s">
        <v>254</v>
      </c>
      <c r="S134" s="10" t="s">
        <v>254</v>
      </c>
      <c r="T134" s="10" t="s">
        <v>254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74" t="s">
        <v>254</v>
      </c>
      <c r="AL134" s="20" t="s">
        <v>254</v>
      </c>
      <c r="AM134" s="6" t="s">
        <v>254</v>
      </c>
      <c r="AN134" s="29" t="s">
        <v>254</v>
      </c>
      <c r="AO134" s="30" t="s">
        <v>254</v>
      </c>
    </row>
    <row r="135" spans="1:41" ht="13.5">
      <c r="A135" s="46"/>
      <c r="B135" s="56" t="s">
        <v>254</v>
      </c>
      <c r="C135" s="65" t="s">
        <v>254</v>
      </c>
      <c r="D135" s="65" t="s">
        <v>254</v>
      </c>
      <c r="E135" s="56" t="s">
        <v>254</v>
      </c>
      <c r="F135" s="76" t="s">
        <v>254</v>
      </c>
      <c r="G135" s="10" t="s">
        <v>254</v>
      </c>
      <c r="H135" s="10" t="s">
        <v>254</v>
      </c>
      <c r="I135" s="10" t="s">
        <v>254</v>
      </c>
      <c r="J135" s="10" t="s">
        <v>254</v>
      </c>
      <c r="K135" s="10" t="s">
        <v>254</v>
      </c>
      <c r="L135" s="10" t="s">
        <v>254</v>
      </c>
      <c r="M135" s="10" t="s">
        <v>254</v>
      </c>
      <c r="N135" s="10" t="s">
        <v>254</v>
      </c>
      <c r="O135" s="10" t="s">
        <v>254</v>
      </c>
      <c r="P135" s="10" t="s">
        <v>254</v>
      </c>
      <c r="Q135" s="10" t="s">
        <v>254</v>
      </c>
      <c r="R135" s="10" t="s">
        <v>254</v>
      </c>
      <c r="S135" s="10" t="s">
        <v>254</v>
      </c>
      <c r="T135" s="10" t="s">
        <v>254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74" t="s">
        <v>254</v>
      </c>
      <c r="AL135" s="20" t="s">
        <v>254</v>
      </c>
      <c r="AM135" s="6" t="s">
        <v>254</v>
      </c>
      <c r="AN135" s="29" t="s">
        <v>254</v>
      </c>
      <c r="AO135" s="30" t="s">
        <v>254</v>
      </c>
    </row>
    <row r="136" spans="1:41" ht="13.5">
      <c r="A136" s="46"/>
      <c r="B136" s="56" t="s">
        <v>254</v>
      </c>
      <c r="C136" s="65" t="s">
        <v>254</v>
      </c>
      <c r="D136" s="65" t="s">
        <v>254</v>
      </c>
      <c r="E136" s="56" t="s">
        <v>254</v>
      </c>
      <c r="F136" s="76" t="s">
        <v>254</v>
      </c>
      <c r="G136" s="10" t="s">
        <v>254</v>
      </c>
      <c r="H136" s="10" t="s">
        <v>254</v>
      </c>
      <c r="I136" s="10" t="s">
        <v>254</v>
      </c>
      <c r="J136" s="10" t="s">
        <v>254</v>
      </c>
      <c r="K136" s="10" t="s">
        <v>254</v>
      </c>
      <c r="L136" s="10" t="s">
        <v>254</v>
      </c>
      <c r="M136" s="10" t="s">
        <v>254</v>
      </c>
      <c r="N136" s="10" t="s">
        <v>254</v>
      </c>
      <c r="O136" s="10" t="s">
        <v>254</v>
      </c>
      <c r="P136" s="10" t="s">
        <v>254</v>
      </c>
      <c r="Q136" s="10" t="s">
        <v>254</v>
      </c>
      <c r="R136" s="10" t="s">
        <v>254</v>
      </c>
      <c r="S136" s="10" t="s">
        <v>254</v>
      </c>
      <c r="T136" s="10" t="s">
        <v>254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74" t="s">
        <v>254</v>
      </c>
      <c r="AL136" s="20" t="s">
        <v>254</v>
      </c>
      <c r="AM136" s="6" t="s">
        <v>254</v>
      </c>
      <c r="AN136" s="29" t="s">
        <v>254</v>
      </c>
      <c r="AO136" s="30" t="s">
        <v>254</v>
      </c>
    </row>
    <row r="137" spans="1:41" ht="13.5">
      <c r="A137" s="46"/>
      <c r="B137" s="56" t="s">
        <v>254</v>
      </c>
      <c r="C137" s="65" t="s">
        <v>254</v>
      </c>
      <c r="D137" s="65" t="s">
        <v>254</v>
      </c>
      <c r="E137" s="56" t="s">
        <v>254</v>
      </c>
      <c r="F137" s="76" t="s">
        <v>254</v>
      </c>
      <c r="G137" s="10" t="s">
        <v>254</v>
      </c>
      <c r="H137" s="10" t="s">
        <v>254</v>
      </c>
      <c r="I137" s="10" t="s">
        <v>254</v>
      </c>
      <c r="J137" s="10" t="s">
        <v>254</v>
      </c>
      <c r="K137" s="10" t="s">
        <v>254</v>
      </c>
      <c r="L137" s="10" t="s">
        <v>254</v>
      </c>
      <c r="M137" s="10" t="s">
        <v>254</v>
      </c>
      <c r="N137" s="10" t="s">
        <v>254</v>
      </c>
      <c r="O137" s="10" t="s">
        <v>254</v>
      </c>
      <c r="P137" s="10" t="s">
        <v>254</v>
      </c>
      <c r="Q137" s="10" t="s">
        <v>254</v>
      </c>
      <c r="R137" s="10" t="s">
        <v>254</v>
      </c>
      <c r="S137" s="10" t="s">
        <v>254</v>
      </c>
      <c r="T137" s="10" t="s">
        <v>254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74" t="s">
        <v>254</v>
      </c>
      <c r="AL137" s="20" t="s">
        <v>254</v>
      </c>
      <c r="AM137" s="6" t="s">
        <v>254</v>
      </c>
      <c r="AN137" s="29" t="s">
        <v>254</v>
      </c>
      <c r="AO137" s="30" t="s">
        <v>254</v>
      </c>
    </row>
    <row r="138" spans="1:41" ht="13.5">
      <c r="A138" s="46"/>
      <c r="B138" s="56" t="s">
        <v>254</v>
      </c>
      <c r="C138" s="65" t="s">
        <v>254</v>
      </c>
      <c r="D138" s="65" t="s">
        <v>254</v>
      </c>
      <c r="E138" s="56" t="s">
        <v>254</v>
      </c>
      <c r="F138" s="76" t="s">
        <v>254</v>
      </c>
      <c r="G138" s="10" t="s">
        <v>254</v>
      </c>
      <c r="H138" s="10" t="s">
        <v>254</v>
      </c>
      <c r="I138" s="10" t="s">
        <v>254</v>
      </c>
      <c r="J138" s="10" t="s">
        <v>254</v>
      </c>
      <c r="K138" s="10" t="s">
        <v>254</v>
      </c>
      <c r="L138" s="10" t="s">
        <v>254</v>
      </c>
      <c r="M138" s="10" t="s">
        <v>254</v>
      </c>
      <c r="N138" s="10" t="s">
        <v>254</v>
      </c>
      <c r="O138" s="10" t="s">
        <v>254</v>
      </c>
      <c r="P138" s="10" t="s">
        <v>254</v>
      </c>
      <c r="Q138" s="10" t="s">
        <v>254</v>
      </c>
      <c r="R138" s="10" t="s">
        <v>254</v>
      </c>
      <c r="S138" s="10" t="s">
        <v>254</v>
      </c>
      <c r="T138" s="10" t="s">
        <v>254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74" t="s">
        <v>254</v>
      </c>
      <c r="AL138" s="20" t="s">
        <v>254</v>
      </c>
      <c r="AM138" s="6" t="s">
        <v>254</v>
      </c>
      <c r="AN138" s="29" t="s">
        <v>254</v>
      </c>
      <c r="AO138" s="30" t="s">
        <v>254</v>
      </c>
    </row>
    <row r="139" spans="1:41" ht="13.5">
      <c r="A139" s="46"/>
      <c r="B139" s="56" t="s">
        <v>254</v>
      </c>
      <c r="C139" s="65" t="s">
        <v>254</v>
      </c>
      <c r="D139" s="65" t="s">
        <v>254</v>
      </c>
      <c r="E139" s="56" t="s">
        <v>254</v>
      </c>
      <c r="F139" s="76" t="s">
        <v>254</v>
      </c>
      <c r="G139" s="10" t="s">
        <v>254</v>
      </c>
      <c r="H139" s="10" t="s">
        <v>254</v>
      </c>
      <c r="I139" s="10" t="s">
        <v>254</v>
      </c>
      <c r="J139" s="10" t="s">
        <v>254</v>
      </c>
      <c r="K139" s="10" t="s">
        <v>254</v>
      </c>
      <c r="L139" s="10" t="s">
        <v>254</v>
      </c>
      <c r="M139" s="10" t="s">
        <v>254</v>
      </c>
      <c r="N139" s="10" t="s">
        <v>254</v>
      </c>
      <c r="O139" s="10" t="s">
        <v>254</v>
      </c>
      <c r="P139" s="10" t="s">
        <v>254</v>
      </c>
      <c r="Q139" s="10" t="s">
        <v>254</v>
      </c>
      <c r="R139" s="10" t="s">
        <v>254</v>
      </c>
      <c r="S139" s="10" t="s">
        <v>254</v>
      </c>
      <c r="T139" s="10" t="s">
        <v>254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74" t="s">
        <v>254</v>
      </c>
      <c r="AL139" s="20" t="s">
        <v>254</v>
      </c>
      <c r="AM139" s="6" t="s">
        <v>254</v>
      </c>
      <c r="AN139" s="29" t="s">
        <v>254</v>
      </c>
      <c r="AO139" s="30" t="s">
        <v>254</v>
      </c>
    </row>
    <row r="140" spans="1:41" ht="13.5">
      <c r="A140" s="46"/>
      <c r="B140" s="56" t="s">
        <v>254</v>
      </c>
      <c r="C140" s="65" t="s">
        <v>254</v>
      </c>
      <c r="D140" s="65" t="s">
        <v>254</v>
      </c>
      <c r="E140" s="56" t="s">
        <v>254</v>
      </c>
      <c r="F140" s="76" t="s">
        <v>254</v>
      </c>
      <c r="G140" s="10" t="s">
        <v>254</v>
      </c>
      <c r="H140" s="10" t="s">
        <v>254</v>
      </c>
      <c r="I140" s="10" t="s">
        <v>254</v>
      </c>
      <c r="J140" s="10" t="s">
        <v>254</v>
      </c>
      <c r="K140" s="10" t="s">
        <v>254</v>
      </c>
      <c r="L140" s="10" t="s">
        <v>254</v>
      </c>
      <c r="M140" s="10" t="s">
        <v>254</v>
      </c>
      <c r="N140" s="10" t="s">
        <v>254</v>
      </c>
      <c r="O140" s="10" t="s">
        <v>254</v>
      </c>
      <c r="P140" s="10" t="s">
        <v>254</v>
      </c>
      <c r="Q140" s="10" t="s">
        <v>254</v>
      </c>
      <c r="R140" s="10" t="s">
        <v>254</v>
      </c>
      <c r="S140" s="10" t="s">
        <v>254</v>
      </c>
      <c r="T140" s="10" t="s">
        <v>254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74" t="s">
        <v>254</v>
      </c>
      <c r="AL140" s="20" t="s">
        <v>254</v>
      </c>
      <c r="AM140" s="6" t="s">
        <v>254</v>
      </c>
      <c r="AN140" s="29" t="s">
        <v>254</v>
      </c>
      <c r="AO140" s="30" t="s">
        <v>254</v>
      </c>
    </row>
    <row r="141" spans="1:41" ht="13.5">
      <c r="A141" s="46"/>
      <c r="B141" s="56" t="s">
        <v>254</v>
      </c>
      <c r="C141" s="65" t="s">
        <v>254</v>
      </c>
      <c r="D141" s="65" t="s">
        <v>254</v>
      </c>
      <c r="E141" s="56" t="s">
        <v>254</v>
      </c>
      <c r="F141" s="76" t="s">
        <v>254</v>
      </c>
      <c r="G141" s="10" t="s">
        <v>254</v>
      </c>
      <c r="H141" s="10" t="s">
        <v>254</v>
      </c>
      <c r="I141" s="10" t="s">
        <v>254</v>
      </c>
      <c r="J141" s="10" t="s">
        <v>254</v>
      </c>
      <c r="K141" s="10" t="s">
        <v>254</v>
      </c>
      <c r="L141" s="10" t="s">
        <v>254</v>
      </c>
      <c r="M141" s="10" t="s">
        <v>254</v>
      </c>
      <c r="N141" s="10" t="s">
        <v>254</v>
      </c>
      <c r="O141" s="10" t="s">
        <v>254</v>
      </c>
      <c r="P141" s="10" t="s">
        <v>254</v>
      </c>
      <c r="Q141" s="10" t="s">
        <v>254</v>
      </c>
      <c r="R141" s="10" t="s">
        <v>254</v>
      </c>
      <c r="S141" s="10" t="s">
        <v>254</v>
      </c>
      <c r="T141" s="10" t="s">
        <v>254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74" t="s">
        <v>254</v>
      </c>
      <c r="AL141" s="20" t="s">
        <v>254</v>
      </c>
      <c r="AM141" s="6" t="s">
        <v>254</v>
      </c>
      <c r="AN141" s="29" t="s">
        <v>254</v>
      </c>
      <c r="AO141" s="30" t="s">
        <v>254</v>
      </c>
    </row>
    <row r="142" spans="1:41" ht="13.5">
      <c r="A142" s="46"/>
      <c r="B142" s="56" t="s">
        <v>254</v>
      </c>
      <c r="C142" s="65" t="s">
        <v>254</v>
      </c>
      <c r="D142" s="65" t="s">
        <v>254</v>
      </c>
      <c r="E142" s="56" t="s">
        <v>254</v>
      </c>
      <c r="F142" s="76" t="s">
        <v>254</v>
      </c>
      <c r="G142" s="10" t="s">
        <v>254</v>
      </c>
      <c r="H142" s="10" t="s">
        <v>254</v>
      </c>
      <c r="I142" s="10" t="s">
        <v>254</v>
      </c>
      <c r="J142" s="10" t="s">
        <v>254</v>
      </c>
      <c r="K142" s="10" t="s">
        <v>254</v>
      </c>
      <c r="L142" s="10" t="s">
        <v>254</v>
      </c>
      <c r="M142" s="10" t="s">
        <v>254</v>
      </c>
      <c r="N142" s="10" t="s">
        <v>254</v>
      </c>
      <c r="O142" s="10" t="s">
        <v>254</v>
      </c>
      <c r="P142" s="10" t="s">
        <v>254</v>
      </c>
      <c r="Q142" s="10" t="s">
        <v>254</v>
      </c>
      <c r="R142" s="10" t="s">
        <v>254</v>
      </c>
      <c r="S142" s="10" t="s">
        <v>254</v>
      </c>
      <c r="T142" s="10" t="s">
        <v>254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74" t="s">
        <v>254</v>
      </c>
      <c r="AL142" s="20" t="s">
        <v>254</v>
      </c>
      <c r="AM142" s="6" t="s">
        <v>254</v>
      </c>
      <c r="AN142" s="29" t="s">
        <v>254</v>
      </c>
      <c r="AO142" s="30" t="s">
        <v>254</v>
      </c>
    </row>
    <row r="143" spans="1:41" ht="13.5">
      <c r="A143" s="46"/>
      <c r="B143" s="56" t="s">
        <v>254</v>
      </c>
      <c r="C143" s="65" t="s">
        <v>254</v>
      </c>
      <c r="D143" s="65" t="s">
        <v>254</v>
      </c>
      <c r="E143" s="56" t="s">
        <v>254</v>
      </c>
      <c r="F143" s="76" t="s">
        <v>254</v>
      </c>
      <c r="G143" s="10" t="s">
        <v>254</v>
      </c>
      <c r="H143" s="10" t="s">
        <v>254</v>
      </c>
      <c r="I143" s="10" t="s">
        <v>254</v>
      </c>
      <c r="J143" s="10" t="s">
        <v>254</v>
      </c>
      <c r="K143" s="10" t="s">
        <v>254</v>
      </c>
      <c r="L143" s="10" t="s">
        <v>254</v>
      </c>
      <c r="M143" s="10" t="s">
        <v>254</v>
      </c>
      <c r="N143" s="10" t="s">
        <v>254</v>
      </c>
      <c r="O143" s="10" t="s">
        <v>254</v>
      </c>
      <c r="P143" s="10" t="s">
        <v>254</v>
      </c>
      <c r="Q143" s="10" t="s">
        <v>254</v>
      </c>
      <c r="R143" s="10" t="s">
        <v>254</v>
      </c>
      <c r="S143" s="10" t="s">
        <v>254</v>
      </c>
      <c r="T143" s="10" t="s">
        <v>254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74" t="s">
        <v>254</v>
      </c>
      <c r="AL143" s="20" t="s">
        <v>254</v>
      </c>
      <c r="AM143" s="6" t="s">
        <v>254</v>
      </c>
      <c r="AN143" s="29" t="s">
        <v>254</v>
      </c>
      <c r="AO143" s="30" t="s">
        <v>254</v>
      </c>
    </row>
    <row r="144" spans="1:41" ht="13.5">
      <c r="A144" s="46"/>
      <c r="B144" s="56" t="s">
        <v>254</v>
      </c>
      <c r="C144" s="65" t="s">
        <v>254</v>
      </c>
      <c r="D144" s="65" t="s">
        <v>254</v>
      </c>
      <c r="E144" s="56" t="s">
        <v>254</v>
      </c>
      <c r="F144" s="76" t="s">
        <v>254</v>
      </c>
      <c r="G144" s="10" t="s">
        <v>254</v>
      </c>
      <c r="H144" s="10" t="s">
        <v>254</v>
      </c>
      <c r="I144" s="10" t="s">
        <v>254</v>
      </c>
      <c r="J144" s="10" t="s">
        <v>254</v>
      </c>
      <c r="K144" s="10" t="s">
        <v>254</v>
      </c>
      <c r="L144" s="10" t="s">
        <v>254</v>
      </c>
      <c r="M144" s="10" t="s">
        <v>254</v>
      </c>
      <c r="N144" s="10" t="s">
        <v>254</v>
      </c>
      <c r="O144" s="10" t="s">
        <v>254</v>
      </c>
      <c r="P144" s="10" t="s">
        <v>254</v>
      </c>
      <c r="Q144" s="10" t="s">
        <v>254</v>
      </c>
      <c r="R144" s="10" t="s">
        <v>254</v>
      </c>
      <c r="S144" s="10" t="s">
        <v>254</v>
      </c>
      <c r="T144" s="10" t="s">
        <v>254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74" t="s">
        <v>254</v>
      </c>
      <c r="AL144" s="20" t="s">
        <v>254</v>
      </c>
      <c r="AM144" s="6" t="s">
        <v>254</v>
      </c>
      <c r="AN144" s="29" t="s">
        <v>254</v>
      </c>
      <c r="AO144" s="30" t="s">
        <v>254</v>
      </c>
    </row>
    <row r="145" spans="1:41" ht="13.5">
      <c r="A145" s="46"/>
      <c r="B145" s="56" t="s">
        <v>254</v>
      </c>
      <c r="C145" s="65" t="s">
        <v>254</v>
      </c>
      <c r="D145" s="65" t="s">
        <v>254</v>
      </c>
      <c r="E145" s="56" t="s">
        <v>254</v>
      </c>
      <c r="F145" s="76" t="s">
        <v>254</v>
      </c>
      <c r="G145" s="10" t="s">
        <v>254</v>
      </c>
      <c r="H145" s="10" t="s">
        <v>254</v>
      </c>
      <c r="I145" s="10" t="s">
        <v>254</v>
      </c>
      <c r="J145" s="10" t="s">
        <v>254</v>
      </c>
      <c r="K145" s="10" t="s">
        <v>254</v>
      </c>
      <c r="L145" s="10" t="s">
        <v>254</v>
      </c>
      <c r="M145" s="10" t="s">
        <v>254</v>
      </c>
      <c r="N145" s="10" t="s">
        <v>254</v>
      </c>
      <c r="O145" s="10" t="s">
        <v>254</v>
      </c>
      <c r="P145" s="10" t="s">
        <v>254</v>
      </c>
      <c r="Q145" s="10" t="s">
        <v>254</v>
      </c>
      <c r="R145" s="10" t="s">
        <v>254</v>
      </c>
      <c r="S145" s="10" t="s">
        <v>254</v>
      </c>
      <c r="T145" s="10" t="s">
        <v>254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74" t="s">
        <v>254</v>
      </c>
      <c r="AL145" s="20" t="s">
        <v>254</v>
      </c>
      <c r="AM145" s="6" t="s">
        <v>254</v>
      </c>
      <c r="AN145" s="29" t="s">
        <v>254</v>
      </c>
      <c r="AO145" s="30" t="s">
        <v>254</v>
      </c>
    </row>
    <row r="146" spans="1:41" ht="13.5">
      <c r="A146" s="46"/>
      <c r="B146" s="56" t="s">
        <v>254</v>
      </c>
      <c r="C146" s="65" t="s">
        <v>254</v>
      </c>
      <c r="D146" s="65" t="s">
        <v>254</v>
      </c>
      <c r="E146" s="56" t="s">
        <v>254</v>
      </c>
      <c r="F146" s="76" t="s">
        <v>254</v>
      </c>
      <c r="G146" s="10" t="s">
        <v>254</v>
      </c>
      <c r="H146" s="10" t="s">
        <v>254</v>
      </c>
      <c r="I146" s="10" t="s">
        <v>254</v>
      </c>
      <c r="J146" s="10" t="s">
        <v>254</v>
      </c>
      <c r="K146" s="10" t="s">
        <v>254</v>
      </c>
      <c r="L146" s="10" t="s">
        <v>254</v>
      </c>
      <c r="M146" s="10" t="s">
        <v>254</v>
      </c>
      <c r="N146" s="10" t="s">
        <v>254</v>
      </c>
      <c r="O146" s="10" t="s">
        <v>254</v>
      </c>
      <c r="P146" s="10" t="s">
        <v>254</v>
      </c>
      <c r="Q146" s="10" t="s">
        <v>254</v>
      </c>
      <c r="R146" s="10" t="s">
        <v>254</v>
      </c>
      <c r="S146" s="10" t="s">
        <v>254</v>
      </c>
      <c r="T146" s="10" t="s">
        <v>254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74" t="s">
        <v>254</v>
      </c>
      <c r="AL146" s="20" t="s">
        <v>254</v>
      </c>
      <c r="AM146" s="6" t="s">
        <v>254</v>
      </c>
      <c r="AN146" s="29" t="s">
        <v>254</v>
      </c>
      <c r="AO146" s="30" t="s">
        <v>254</v>
      </c>
    </row>
    <row r="147" spans="1:41" ht="13.5">
      <c r="A147" s="46"/>
      <c r="B147" s="56" t="s">
        <v>254</v>
      </c>
      <c r="C147" s="65" t="s">
        <v>254</v>
      </c>
      <c r="D147" s="65" t="s">
        <v>254</v>
      </c>
      <c r="E147" s="56" t="s">
        <v>254</v>
      </c>
      <c r="F147" s="76" t="s">
        <v>254</v>
      </c>
      <c r="G147" s="10" t="s">
        <v>254</v>
      </c>
      <c r="H147" s="10" t="s">
        <v>254</v>
      </c>
      <c r="I147" s="10" t="s">
        <v>254</v>
      </c>
      <c r="J147" s="10" t="s">
        <v>254</v>
      </c>
      <c r="K147" s="10" t="s">
        <v>254</v>
      </c>
      <c r="L147" s="10" t="s">
        <v>254</v>
      </c>
      <c r="M147" s="10" t="s">
        <v>254</v>
      </c>
      <c r="N147" s="10" t="s">
        <v>254</v>
      </c>
      <c r="O147" s="10" t="s">
        <v>254</v>
      </c>
      <c r="P147" s="10" t="s">
        <v>254</v>
      </c>
      <c r="Q147" s="10" t="s">
        <v>254</v>
      </c>
      <c r="R147" s="10" t="s">
        <v>254</v>
      </c>
      <c r="S147" s="10" t="s">
        <v>254</v>
      </c>
      <c r="T147" s="10" t="s">
        <v>254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74" t="s">
        <v>254</v>
      </c>
      <c r="AL147" s="20" t="s">
        <v>254</v>
      </c>
      <c r="AM147" s="6" t="s">
        <v>254</v>
      </c>
      <c r="AN147" s="29" t="s">
        <v>254</v>
      </c>
      <c r="AO147" s="30" t="s">
        <v>254</v>
      </c>
    </row>
    <row r="148" spans="1:41" ht="13.5">
      <c r="A148" s="46"/>
      <c r="B148" s="56" t="s">
        <v>254</v>
      </c>
      <c r="C148" s="65" t="s">
        <v>254</v>
      </c>
      <c r="D148" s="65" t="s">
        <v>254</v>
      </c>
      <c r="E148" s="56" t="s">
        <v>254</v>
      </c>
      <c r="F148" s="76" t="s">
        <v>254</v>
      </c>
      <c r="G148" s="10" t="s">
        <v>254</v>
      </c>
      <c r="H148" s="10" t="s">
        <v>254</v>
      </c>
      <c r="I148" s="10" t="s">
        <v>254</v>
      </c>
      <c r="J148" s="10" t="s">
        <v>254</v>
      </c>
      <c r="K148" s="10" t="s">
        <v>254</v>
      </c>
      <c r="L148" s="10" t="s">
        <v>254</v>
      </c>
      <c r="M148" s="10" t="s">
        <v>254</v>
      </c>
      <c r="N148" s="10" t="s">
        <v>254</v>
      </c>
      <c r="O148" s="10" t="s">
        <v>254</v>
      </c>
      <c r="P148" s="10" t="s">
        <v>254</v>
      </c>
      <c r="Q148" s="10" t="s">
        <v>254</v>
      </c>
      <c r="R148" s="10" t="s">
        <v>254</v>
      </c>
      <c r="S148" s="10" t="s">
        <v>254</v>
      </c>
      <c r="T148" s="10" t="s">
        <v>254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74" t="s">
        <v>254</v>
      </c>
      <c r="AL148" s="20" t="s">
        <v>254</v>
      </c>
      <c r="AM148" s="6" t="s">
        <v>254</v>
      </c>
      <c r="AN148" s="29" t="s">
        <v>254</v>
      </c>
      <c r="AO148" s="30" t="s">
        <v>254</v>
      </c>
    </row>
    <row r="149" spans="1:41" ht="13.5">
      <c r="A149" s="46"/>
      <c r="B149" s="56" t="s">
        <v>254</v>
      </c>
      <c r="C149" s="65" t="s">
        <v>254</v>
      </c>
      <c r="D149" s="65" t="s">
        <v>254</v>
      </c>
      <c r="E149" s="56" t="s">
        <v>254</v>
      </c>
      <c r="F149" s="76" t="s">
        <v>254</v>
      </c>
      <c r="G149" s="10" t="s">
        <v>254</v>
      </c>
      <c r="H149" s="10" t="s">
        <v>254</v>
      </c>
      <c r="I149" s="10" t="s">
        <v>254</v>
      </c>
      <c r="J149" s="10" t="s">
        <v>254</v>
      </c>
      <c r="K149" s="10" t="s">
        <v>254</v>
      </c>
      <c r="L149" s="10" t="s">
        <v>254</v>
      </c>
      <c r="M149" s="10" t="s">
        <v>254</v>
      </c>
      <c r="N149" s="10" t="s">
        <v>254</v>
      </c>
      <c r="O149" s="10" t="s">
        <v>254</v>
      </c>
      <c r="P149" s="10" t="s">
        <v>254</v>
      </c>
      <c r="Q149" s="10" t="s">
        <v>254</v>
      </c>
      <c r="R149" s="10" t="s">
        <v>254</v>
      </c>
      <c r="S149" s="10" t="s">
        <v>254</v>
      </c>
      <c r="T149" s="10" t="s">
        <v>254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74" t="s">
        <v>254</v>
      </c>
      <c r="AL149" s="20" t="s">
        <v>254</v>
      </c>
      <c r="AM149" s="6" t="s">
        <v>254</v>
      </c>
      <c r="AN149" s="29" t="s">
        <v>254</v>
      </c>
      <c r="AO149" s="30" t="s">
        <v>254</v>
      </c>
    </row>
    <row r="150" spans="1:41" ht="13.5">
      <c r="A150" s="46"/>
      <c r="B150" s="56" t="s">
        <v>254</v>
      </c>
      <c r="C150" s="65" t="s">
        <v>254</v>
      </c>
      <c r="D150" s="65" t="s">
        <v>254</v>
      </c>
      <c r="E150" s="56" t="s">
        <v>254</v>
      </c>
      <c r="F150" s="76" t="s">
        <v>254</v>
      </c>
      <c r="G150" s="10" t="s">
        <v>254</v>
      </c>
      <c r="H150" s="10" t="s">
        <v>254</v>
      </c>
      <c r="I150" s="10" t="s">
        <v>254</v>
      </c>
      <c r="J150" s="10" t="s">
        <v>254</v>
      </c>
      <c r="K150" s="10" t="s">
        <v>254</v>
      </c>
      <c r="L150" s="10" t="s">
        <v>254</v>
      </c>
      <c r="M150" s="10" t="s">
        <v>254</v>
      </c>
      <c r="N150" s="10" t="s">
        <v>254</v>
      </c>
      <c r="O150" s="10" t="s">
        <v>254</v>
      </c>
      <c r="P150" s="10" t="s">
        <v>254</v>
      </c>
      <c r="Q150" s="10" t="s">
        <v>254</v>
      </c>
      <c r="R150" s="10" t="s">
        <v>254</v>
      </c>
      <c r="S150" s="10" t="s">
        <v>254</v>
      </c>
      <c r="T150" s="10" t="s">
        <v>254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74" t="s">
        <v>254</v>
      </c>
      <c r="AL150" s="20" t="s">
        <v>254</v>
      </c>
      <c r="AM150" s="6" t="s">
        <v>254</v>
      </c>
      <c r="AN150" s="29" t="s">
        <v>254</v>
      </c>
      <c r="AO150" s="30" t="s">
        <v>254</v>
      </c>
    </row>
    <row r="151" spans="1:41" ht="13.5">
      <c r="A151" s="46"/>
      <c r="B151" s="56" t="s">
        <v>254</v>
      </c>
      <c r="C151" s="65" t="s">
        <v>254</v>
      </c>
      <c r="D151" s="65" t="s">
        <v>254</v>
      </c>
      <c r="E151" s="56" t="s">
        <v>254</v>
      </c>
      <c r="F151" s="76" t="s">
        <v>254</v>
      </c>
      <c r="G151" s="10" t="s">
        <v>254</v>
      </c>
      <c r="H151" s="10" t="s">
        <v>254</v>
      </c>
      <c r="I151" s="10" t="s">
        <v>254</v>
      </c>
      <c r="J151" s="10" t="s">
        <v>254</v>
      </c>
      <c r="K151" s="10" t="s">
        <v>254</v>
      </c>
      <c r="L151" s="10" t="s">
        <v>254</v>
      </c>
      <c r="M151" s="10" t="s">
        <v>254</v>
      </c>
      <c r="N151" s="10" t="s">
        <v>254</v>
      </c>
      <c r="O151" s="10" t="s">
        <v>254</v>
      </c>
      <c r="P151" s="10" t="s">
        <v>254</v>
      </c>
      <c r="Q151" s="10" t="s">
        <v>254</v>
      </c>
      <c r="R151" s="10" t="s">
        <v>254</v>
      </c>
      <c r="S151" s="10" t="s">
        <v>254</v>
      </c>
      <c r="T151" s="10" t="s">
        <v>254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74" t="s">
        <v>254</v>
      </c>
      <c r="AL151" s="20" t="s">
        <v>254</v>
      </c>
      <c r="AM151" s="6" t="s">
        <v>254</v>
      </c>
      <c r="AN151" s="29" t="s">
        <v>254</v>
      </c>
      <c r="AO151" s="30" t="s">
        <v>254</v>
      </c>
    </row>
    <row r="152" spans="1:41" ht="13.5">
      <c r="A152" s="47"/>
      <c r="B152" s="64" t="s">
        <v>254</v>
      </c>
      <c r="C152" s="66" t="s">
        <v>254</v>
      </c>
      <c r="D152" s="66" t="s">
        <v>254</v>
      </c>
      <c r="E152" s="64" t="s">
        <v>254</v>
      </c>
      <c r="F152" s="78" t="s">
        <v>254</v>
      </c>
      <c r="G152" s="11" t="s">
        <v>254</v>
      </c>
      <c r="H152" s="11" t="s">
        <v>254</v>
      </c>
      <c r="I152" s="11" t="s">
        <v>254</v>
      </c>
      <c r="J152" s="11" t="s">
        <v>254</v>
      </c>
      <c r="K152" s="11" t="s">
        <v>254</v>
      </c>
      <c r="L152" s="11" t="s">
        <v>254</v>
      </c>
      <c r="M152" s="11" t="s">
        <v>254</v>
      </c>
      <c r="N152" s="11" t="s">
        <v>254</v>
      </c>
      <c r="O152" s="11" t="s">
        <v>254</v>
      </c>
      <c r="P152" s="11" t="s">
        <v>254</v>
      </c>
      <c r="Q152" s="11" t="s">
        <v>254</v>
      </c>
      <c r="R152" s="11" t="s">
        <v>254</v>
      </c>
      <c r="S152" s="11" t="s">
        <v>254</v>
      </c>
      <c r="T152" s="11" t="s">
        <v>254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79" t="s">
        <v>254</v>
      </c>
      <c r="AL152" s="21" t="s">
        <v>254</v>
      </c>
      <c r="AM152" s="8" t="s">
        <v>254</v>
      </c>
      <c r="AN152" s="31" t="s">
        <v>254</v>
      </c>
      <c r="AO152" s="32" t="s">
        <v>254</v>
      </c>
    </row>
    <row r="153" ht="13.5">
      <c r="A153" s="2" t="s">
        <v>19</v>
      </c>
    </row>
  </sheetData>
  <sheetProtection/>
  <mergeCells count="1">
    <mergeCell ref="A4:AO4"/>
  </mergeCells>
  <conditionalFormatting sqref="AL7:AM152">
    <cfRule type="cellIs" priority="1" dxfId="1" operator="equal" stopIfTrue="1">
      <formula>"W"</formula>
    </cfRule>
  </conditionalFormatting>
  <conditionalFormatting sqref="AN7:AO152 E7:F152">
    <cfRule type="expression" priority="2" dxfId="0" stopIfTrue="1">
      <formula>SUM($G7:$T7)=1</formula>
    </cfRule>
  </conditionalFormatting>
  <printOptions/>
  <pageMargins left="0.75" right="0.75" top="0.54" bottom="1" header="0.4921259845" footer="0.4921259845"/>
  <pageSetup fitToHeight="3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indexed="51"/>
    <pageSetUpPr fitToPage="1"/>
  </sheetPr>
  <dimension ref="A1:AO153"/>
  <sheetViews>
    <sheetView showZeros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0.7109375" style="2" customWidth="1"/>
    <col min="2" max="2" width="8.7109375" style="2" hidden="1" customWidth="1"/>
    <col min="3" max="3" width="8.7109375" style="2" customWidth="1"/>
    <col min="4" max="4" width="8.7109375" style="2" hidden="1" customWidth="1"/>
    <col min="5" max="5" width="8.7109375" style="2" customWidth="1"/>
    <col min="6" max="6" width="10.8515625" style="2" hidden="1" customWidth="1"/>
    <col min="7" max="7" width="7.00390625" style="2" hidden="1" customWidth="1"/>
    <col min="8" max="13" width="6.7109375" style="2" hidden="1" customWidth="1"/>
    <col min="14" max="14" width="6.421875" style="2" hidden="1" customWidth="1"/>
    <col min="15" max="22" width="6.7109375" style="2" hidden="1" customWidth="1"/>
    <col min="23" max="23" width="7.00390625" style="2" hidden="1" customWidth="1"/>
    <col min="24" max="29" width="6.8515625" style="2" hidden="1" customWidth="1"/>
    <col min="30" max="30" width="9.00390625" style="2" hidden="1" customWidth="1"/>
    <col min="31" max="36" width="6.8515625" style="2" hidden="1" customWidth="1"/>
    <col min="37" max="37" width="8.7109375" style="2" customWidth="1"/>
    <col min="38" max="38" width="5.57421875" style="2" hidden="1" customWidth="1"/>
    <col min="39" max="39" width="6.7109375" style="2" hidden="1" customWidth="1"/>
    <col min="40" max="40" width="35.7109375" style="2" customWidth="1"/>
    <col min="41" max="41" width="39.421875" style="2" customWidth="1"/>
    <col min="42" max="16384" width="11.421875" style="2" customWidth="1"/>
  </cols>
  <sheetData>
    <row r="1" spans="1:39" ht="13.5">
      <c r="A1" s="1" t="s">
        <v>227</v>
      </c>
      <c r="AM1" s="3"/>
    </row>
    <row r="2" spans="1:39" ht="13.5">
      <c r="A2" s="1"/>
      <c r="AM2" s="3"/>
    </row>
    <row r="3" spans="1:39" ht="13.5">
      <c r="A3" s="1"/>
      <c r="G3" s="2" t="s">
        <v>14</v>
      </c>
      <c r="I3" s="91">
        <v>1994</v>
      </c>
      <c r="J3" s="2">
        <v>1995</v>
      </c>
      <c r="K3" s="2">
        <v>1996</v>
      </c>
      <c r="L3" s="2">
        <v>1997</v>
      </c>
      <c r="M3" s="2">
        <v>1998</v>
      </c>
      <c r="N3" s="2">
        <v>1999</v>
      </c>
      <c r="O3" s="2">
        <v>2000</v>
      </c>
      <c r="P3" s="2">
        <v>2001</v>
      </c>
      <c r="AM3" s="3"/>
    </row>
    <row r="4" spans="1:41" ht="18" customHeight="1">
      <c r="A4" s="118" t="s">
        <v>41</v>
      </c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5" customHeight="1">
      <c r="A5" s="59" t="s">
        <v>36</v>
      </c>
      <c r="B5" s="72" t="s">
        <v>30</v>
      </c>
      <c r="C5" s="72" t="s">
        <v>30</v>
      </c>
      <c r="D5" s="72" t="s">
        <v>30</v>
      </c>
      <c r="E5" s="72" t="s">
        <v>30</v>
      </c>
      <c r="F5" s="77" t="s">
        <v>33</v>
      </c>
      <c r="G5" s="75" t="s">
        <v>30</v>
      </c>
      <c r="H5" s="75" t="s">
        <v>30</v>
      </c>
      <c r="I5" s="75" t="s">
        <v>30</v>
      </c>
      <c r="J5" s="75" t="s">
        <v>30</v>
      </c>
      <c r="K5" s="75" t="s">
        <v>30</v>
      </c>
      <c r="L5" s="75" t="s">
        <v>30</v>
      </c>
      <c r="M5" s="75" t="s">
        <v>30</v>
      </c>
      <c r="N5" s="75" t="s">
        <v>30</v>
      </c>
      <c r="O5" s="75" t="s">
        <v>30</v>
      </c>
      <c r="P5" s="75" t="s">
        <v>30</v>
      </c>
      <c r="Q5" s="75" t="s">
        <v>30</v>
      </c>
      <c r="R5" s="75" t="s">
        <v>30</v>
      </c>
      <c r="S5" s="75" t="s">
        <v>30</v>
      </c>
      <c r="T5" s="75" t="s">
        <v>30</v>
      </c>
      <c r="U5" s="73" t="s">
        <v>31</v>
      </c>
      <c r="V5" s="73" t="s">
        <v>31</v>
      </c>
      <c r="W5" s="73" t="s">
        <v>31</v>
      </c>
      <c r="X5" s="73" t="s">
        <v>31</v>
      </c>
      <c r="Y5" s="73" t="s">
        <v>31</v>
      </c>
      <c r="Z5" s="73" t="s">
        <v>31</v>
      </c>
      <c r="AA5" s="73" t="s">
        <v>31</v>
      </c>
      <c r="AB5" s="73" t="s">
        <v>31</v>
      </c>
      <c r="AC5" s="73" t="s">
        <v>31</v>
      </c>
      <c r="AD5" s="73" t="s">
        <v>31</v>
      </c>
      <c r="AE5" s="73" t="s">
        <v>31</v>
      </c>
      <c r="AF5" s="73" t="s">
        <v>31</v>
      </c>
      <c r="AG5" s="73" t="s">
        <v>31</v>
      </c>
      <c r="AH5" s="73" t="s">
        <v>31</v>
      </c>
      <c r="AI5" s="73" t="s">
        <v>31</v>
      </c>
      <c r="AJ5" s="73" t="s">
        <v>31</v>
      </c>
      <c r="AK5" s="73" t="s">
        <v>20</v>
      </c>
      <c r="AL5" s="73" t="s">
        <v>20</v>
      </c>
      <c r="AM5" s="72" t="s">
        <v>4</v>
      </c>
      <c r="AN5" s="72" t="s">
        <v>1</v>
      </c>
      <c r="AO5" s="72" t="s">
        <v>2</v>
      </c>
    </row>
    <row r="6" spans="1:41" ht="15" customHeight="1">
      <c r="A6" s="98" t="s">
        <v>37</v>
      </c>
      <c r="B6" s="108" t="s">
        <v>28</v>
      </c>
      <c r="C6" s="108" t="s">
        <v>5</v>
      </c>
      <c r="D6" s="108" t="s">
        <v>6</v>
      </c>
      <c r="E6" s="108" t="s">
        <v>20</v>
      </c>
      <c r="F6" s="109"/>
      <c r="G6" s="110" t="s">
        <v>35</v>
      </c>
      <c r="H6" s="110" t="s">
        <v>760</v>
      </c>
      <c r="I6" s="110" t="s">
        <v>761</v>
      </c>
      <c r="J6" s="110" t="s">
        <v>762</v>
      </c>
      <c r="K6" s="110" t="s">
        <v>763</v>
      </c>
      <c r="L6" s="110" t="s">
        <v>764</v>
      </c>
      <c r="M6" s="110" t="s">
        <v>748</v>
      </c>
      <c r="N6" s="110" t="s">
        <v>34</v>
      </c>
      <c r="O6" s="110" t="s">
        <v>765</v>
      </c>
      <c r="P6" s="110" t="s">
        <v>766</v>
      </c>
      <c r="Q6" s="110" t="s">
        <v>767</v>
      </c>
      <c r="R6" s="110" t="s">
        <v>768</v>
      </c>
      <c r="S6" s="110" t="s">
        <v>769</v>
      </c>
      <c r="T6" s="110" t="s">
        <v>770</v>
      </c>
      <c r="U6" s="111" t="s">
        <v>5</v>
      </c>
      <c r="V6" s="111" t="s">
        <v>6</v>
      </c>
      <c r="W6" s="112" t="s">
        <v>35</v>
      </c>
      <c r="X6" s="112" t="s">
        <v>760</v>
      </c>
      <c r="Y6" s="112" t="s">
        <v>761</v>
      </c>
      <c r="Z6" s="112" t="s">
        <v>762</v>
      </c>
      <c r="AA6" s="112" t="s">
        <v>763</v>
      </c>
      <c r="AB6" s="112" t="s">
        <v>764</v>
      </c>
      <c r="AC6" s="112" t="s">
        <v>748</v>
      </c>
      <c r="AD6" s="112" t="s">
        <v>34</v>
      </c>
      <c r="AE6" s="112" t="s">
        <v>765</v>
      </c>
      <c r="AF6" s="112" t="s">
        <v>766</v>
      </c>
      <c r="AG6" s="112" t="s">
        <v>767</v>
      </c>
      <c r="AH6" s="112" t="s">
        <v>768</v>
      </c>
      <c r="AI6" s="112" t="s">
        <v>769</v>
      </c>
      <c r="AJ6" s="112" t="s">
        <v>770</v>
      </c>
      <c r="AK6" s="112" t="s">
        <v>4</v>
      </c>
      <c r="AL6" s="112"/>
      <c r="AM6" s="108"/>
      <c r="AN6" s="108"/>
      <c r="AO6" s="108"/>
    </row>
    <row r="7" spans="1:41" ht="13.5">
      <c r="A7" s="106">
        <v>460</v>
      </c>
      <c r="B7" s="56">
        <v>1</v>
      </c>
      <c r="C7" s="65">
        <v>1</v>
      </c>
      <c r="D7" s="65" t="s">
        <v>254</v>
      </c>
      <c r="E7" s="56">
        <v>1</v>
      </c>
      <c r="F7" s="76" t="s">
        <v>828</v>
      </c>
      <c r="G7" s="10">
        <v>1</v>
      </c>
      <c r="H7" s="10" t="s">
        <v>254</v>
      </c>
      <c r="I7" s="10" t="s">
        <v>254</v>
      </c>
      <c r="J7" s="10" t="s">
        <v>254</v>
      </c>
      <c r="K7" s="10" t="s">
        <v>254</v>
      </c>
      <c r="L7" s="10" t="s">
        <v>254</v>
      </c>
      <c r="M7" s="10" t="s">
        <v>254</v>
      </c>
      <c r="N7" s="10" t="s">
        <v>254</v>
      </c>
      <c r="O7" s="10" t="s">
        <v>254</v>
      </c>
      <c r="P7" s="10" t="s">
        <v>254</v>
      </c>
      <c r="Q7" s="10" t="s">
        <v>254</v>
      </c>
      <c r="R7" s="10" t="s">
        <v>254</v>
      </c>
      <c r="S7" s="10" t="s">
        <v>254</v>
      </c>
      <c r="T7" s="10" t="s">
        <v>254</v>
      </c>
      <c r="U7" s="14">
        <v>1</v>
      </c>
      <c r="V7" s="14">
        <v>0</v>
      </c>
      <c r="W7" s="14">
        <v>1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74" t="s">
        <v>35</v>
      </c>
      <c r="AL7" s="20">
        <v>1994</v>
      </c>
      <c r="AM7" s="6" t="s">
        <v>5</v>
      </c>
      <c r="AN7" s="29" t="s">
        <v>219</v>
      </c>
      <c r="AO7" s="107" t="s">
        <v>70</v>
      </c>
    </row>
    <row r="8" spans="1:41" ht="13.5">
      <c r="A8" s="106">
        <v>430</v>
      </c>
      <c r="B8" s="56">
        <v>2</v>
      </c>
      <c r="C8" s="65">
        <v>2</v>
      </c>
      <c r="D8" s="65" t="s">
        <v>254</v>
      </c>
      <c r="E8" s="56">
        <v>1</v>
      </c>
      <c r="F8" s="76" t="s">
        <v>829</v>
      </c>
      <c r="G8" s="10" t="s">
        <v>254</v>
      </c>
      <c r="H8" s="10" t="s">
        <v>254</v>
      </c>
      <c r="I8" s="10" t="s">
        <v>254</v>
      </c>
      <c r="J8" s="10">
        <v>1</v>
      </c>
      <c r="K8" s="10" t="s">
        <v>254</v>
      </c>
      <c r="L8" s="10" t="s">
        <v>254</v>
      </c>
      <c r="M8" s="10" t="s">
        <v>254</v>
      </c>
      <c r="N8" s="10" t="s">
        <v>254</v>
      </c>
      <c r="O8" s="10" t="s">
        <v>254</v>
      </c>
      <c r="P8" s="10" t="s">
        <v>254</v>
      </c>
      <c r="Q8" s="10" t="s">
        <v>254</v>
      </c>
      <c r="R8" s="10" t="s">
        <v>254</v>
      </c>
      <c r="S8" s="10" t="s">
        <v>254</v>
      </c>
      <c r="T8" s="10" t="s">
        <v>254</v>
      </c>
      <c r="U8" s="14">
        <v>1</v>
      </c>
      <c r="V8" s="14">
        <v>0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74" t="s">
        <v>762</v>
      </c>
      <c r="AL8" s="20">
        <v>1998</v>
      </c>
      <c r="AM8" s="6" t="s">
        <v>5</v>
      </c>
      <c r="AN8" s="29" t="s">
        <v>146</v>
      </c>
      <c r="AO8" s="107" t="s">
        <v>230</v>
      </c>
    </row>
    <row r="9" spans="1:41" ht="13.5">
      <c r="A9" s="106">
        <v>401</v>
      </c>
      <c r="B9" s="56">
        <v>3</v>
      </c>
      <c r="C9" s="65">
        <v>3</v>
      </c>
      <c r="D9" s="65" t="s">
        <v>254</v>
      </c>
      <c r="E9" s="56">
        <v>1</v>
      </c>
      <c r="F9" s="76" t="s">
        <v>830</v>
      </c>
      <c r="G9" s="10" t="s">
        <v>254</v>
      </c>
      <c r="H9" s="10">
        <v>1</v>
      </c>
      <c r="I9" s="10" t="s">
        <v>254</v>
      </c>
      <c r="J9" s="10" t="s">
        <v>254</v>
      </c>
      <c r="K9" s="10" t="s">
        <v>254</v>
      </c>
      <c r="L9" s="10" t="s">
        <v>254</v>
      </c>
      <c r="M9" s="10" t="s">
        <v>254</v>
      </c>
      <c r="N9" s="10" t="s">
        <v>254</v>
      </c>
      <c r="O9" s="10" t="s">
        <v>254</v>
      </c>
      <c r="P9" s="10" t="s">
        <v>254</v>
      </c>
      <c r="Q9" s="10" t="s">
        <v>254</v>
      </c>
      <c r="R9" s="10" t="s">
        <v>254</v>
      </c>
      <c r="S9" s="10" t="s">
        <v>254</v>
      </c>
      <c r="T9" s="10" t="s">
        <v>254</v>
      </c>
      <c r="U9" s="14">
        <v>1</v>
      </c>
      <c r="V9" s="14">
        <v>0</v>
      </c>
      <c r="W9" s="14">
        <v>0</v>
      </c>
      <c r="X9" s="14">
        <v>1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74" t="s">
        <v>760</v>
      </c>
      <c r="AL9" s="20">
        <v>1996</v>
      </c>
      <c r="AM9" s="6" t="s">
        <v>5</v>
      </c>
      <c r="AN9" s="29" t="s">
        <v>133</v>
      </c>
      <c r="AO9" s="107" t="s">
        <v>104</v>
      </c>
    </row>
    <row r="10" spans="1:41" ht="13.5">
      <c r="A10" s="106">
        <v>454</v>
      </c>
      <c r="B10" s="56">
        <v>4</v>
      </c>
      <c r="C10" s="65">
        <v>4</v>
      </c>
      <c r="D10" s="65" t="s">
        <v>254</v>
      </c>
      <c r="E10" s="56">
        <v>1</v>
      </c>
      <c r="F10" s="76" t="s">
        <v>831</v>
      </c>
      <c r="G10" s="10" t="s">
        <v>254</v>
      </c>
      <c r="H10" s="10" t="s">
        <v>254</v>
      </c>
      <c r="I10" s="10" t="s">
        <v>254</v>
      </c>
      <c r="J10" s="10" t="s">
        <v>254</v>
      </c>
      <c r="K10" s="10">
        <v>1</v>
      </c>
      <c r="L10" s="10" t="s">
        <v>254</v>
      </c>
      <c r="M10" s="10" t="s">
        <v>254</v>
      </c>
      <c r="N10" s="10" t="s">
        <v>254</v>
      </c>
      <c r="O10" s="10" t="s">
        <v>254</v>
      </c>
      <c r="P10" s="10" t="s">
        <v>254</v>
      </c>
      <c r="Q10" s="10" t="s">
        <v>254</v>
      </c>
      <c r="R10" s="10" t="s">
        <v>254</v>
      </c>
      <c r="S10" s="10" t="s">
        <v>254</v>
      </c>
      <c r="T10" s="10" t="s">
        <v>254</v>
      </c>
      <c r="U10" s="14">
        <v>1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1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74" t="s">
        <v>763</v>
      </c>
      <c r="AL10" s="20">
        <v>1999</v>
      </c>
      <c r="AM10" s="6" t="s">
        <v>5</v>
      </c>
      <c r="AN10" s="29" t="s">
        <v>53</v>
      </c>
      <c r="AO10" s="107" t="s">
        <v>70</v>
      </c>
    </row>
    <row r="11" spans="1:41" ht="13.5">
      <c r="A11" s="106">
        <v>443</v>
      </c>
      <c r="B11" s="56">
        <v>5</v>
      </c>
      <c r="C11" s="65">
        <v>5</v>
      </c>
      <c r="D11" s="65" t="s">
        <v>254</v>
      </c>
      <c r="E11" s="56">
        <v>1</v>
      </c>
      <c r="F11" s="76" t="s">
        <v>832</v>
      </c>
      <c r="G11" s="10" t="s">
        <v>254</v>
      </c>
      <c r="H11" s="10" t="s">
        <v>254</v>
      </c>
      <c r="I11" s="10">
        <v>1</v>
      </c>
      <c r="J11" s="10" t="s">
        <v>254</v>
      </c>
      <c r="K11" s="10" t="s">
        <v>254</v>
      </c>
      <c r="L11" s="10" t="s">
        <v>254</v>
      </c>
      <c r="M11" s="10" t="s">
        <v>254</v>
      </c>
      <c r="N11" s="10" t="s">
        <v>254</v>
      </c>
      <c r="O11" s="10" t="s">
        <v>254</v>
      </c>
      <c r="P11" s="10" t="s">
        <v>254</v>
      </c>
      <c r="Q11" s="10" t="s">
        <v>254</v>
      </c>
      <c r="R11" s="10" t="s">
        <v>254</v>
      </c>
      <c r="S11" s="10" t="s">
        <v>254</v>
      </c>
      <c r="T11" s="10" t="s">
        <v>254</v>
      </c>
      <c r="U11" s="14">
        <v>1</v>
      </c>
      <c r="V11" s="14">
        <v>0</v>
      </c>
      <c r="W11" s="14">
        <v>0</v>
      </c>
      <c r="X11" s="14">
        <v>0</v>
      </c>
      <c r="Y11" s="14">
        <v>1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74" t="s">
        <v>761</v>
      </c>
      <c r="AL11" s="20">
        <v>1997</v>
      </c>
      <c r="AM11" s="6" t="s">
        <v>5</v>
      </c>
      <c r="AN11" s="29" t="s">
        <v>357</v>
      </c>
      <c r="AO11" s="107" t="s">
        <v>104</v>
      </c>
    </row>
    <row r="12" spans="1:41" ht="13.5">
      <c r="A12" s="106">
        <v>554</v>
      </c>
      <c r="B12" s="56">
        <v>6</v>
      </c>
      <c r="C12" s="65">
        <v>6</v>
      </c>
      <c r="D12" s="65" t="s">
        <v>254</v>
      </c>
      <c r="E12" s="56">
        <v>2</v>
      </c>
      <c r="F12" s="76" t="s">
        <v>833</v>
      </c>
      <c r="G12" s="10">
        <v>2</v>
      </c>
      <c r="H12" s="10" t="s">
        <v>254</v>
      </c>
      <c r="I12" s="10" t="s">
        <v>254</v>
      </c>
      <c r="J12" s="10" t="s">
        <v>254</v>
      </c>
      <c r="K12" s="10" t="s">
        <v>254</v>
      </c>
      <c r="L12" s="10" t="s">
        <v>254</v>
      </c>
      <c r="M12" s="10" t="s">
        <v>254</v>
      </c>
      <c r="N12" s="10" t="s">
        <v>254</v>
      </c>
      <c r="O12" s="10" t="s">
        <v>254</v>
      </c>
      <c r="P12" s="10" t="s">
        <v>254</v>
      </c>
      <c r="Q12" s="10" t="s">
        <v>254</v>
      </c>
      <c r="R12" s="10" t="s">
        <v>254</v>
      </c>
      <c r="S12" s="10" t="s">
        <v>254</v>
      </c>
      <c r="T12" s="10" t="s">
        <v>254</v>
      </c>
      <c r="U12" s="14">
        <v>1</v>
      </c>
      <c r="V12" s="14">
        <v>0</v>
      </c>
      <c r="W12" s="14">
        <v>1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74" t="s">
        <v>35</v>
      </c>
      <c r="AL12" s="20">
        <v>1994</v>
      </c>
      <c r="AM12" s="6" t="s">
        <v>5</v>
      </c>
      <c r="AN12" s="29" t="s">
        <v>574</v>
      </c>
      <c r="AO12" s="107" t="s">
        <v>558</v>
      </c>
    </row>
    <row r="13" spans="1:41" ht="13.5">
      <c r="A13" s="106">
        <v>431</v>
      </c>
      <c r="B13" s="56">
        <v>7</v>
      </c>
      <c r="C13" s="65">
        <v>7</v>
      </c>
      <c r="D13" s="65" t="s">
        <v>254</v>
      </c>
      <c r="E13" s="56">
        <v>1</v>
      </c>
      <c r="F13" s="76" t="s">
        <v>834</v>
      </c>
      <c r="G13" s="10" t="s">
        <v>254</v>
      </c>
      <c r="H13" s="10" t="s">
        <v>254</v>
      </c>
      <c r="I13" s="10" t="s">
        <v>254</v>
      </c>
      <c r="J13" s="10" t="s">
        <v>254</v>
      </c>
      <c r="K13" s="10" t="s">
        <v>254</v>
      </c>
      <c r="L13" s="10" t="s">
        <v>254</v>
      </c>
      <c r="M13" s="10">
        <v>1</v>
      </c>
      <c r="N13" s="10" t="s">
        <v>254</v>
      </c>
      <c r="O13" s="10" t="s">
        <v>254</v>
      </c>
      <c r="P13" s="10" t="s">
        <v>254</v>
      </c>
      <c r="Q13" s="10" t="s">
        <v>254</v>
      </c>
      <c r="R13" s="10" t="s">
        <v>254</v>
      </c>
      <c r="S13" s="10" t="s">
        <v>254</v>
      </c>
      <c r="T13" s="10" t="s">
        <v>254</v>
      </c>
      <c r="U13" s="14">
        <v>1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1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74" t="s">
        <v>748</v>
      </c>
      <c r="AL13" s="20">
        <v>2001</v>
      </c>
      <c r="AM13" s="6" t="s">
        <v>5</v>
      </c>
      <c r="AN13" s="29" t="s">
        <v>350</v>
      </c>
      <c r="AO13" s="107" t="s">
        <v>230</v>
      </c>
    </row>
    <row r="14" spans="1:41" ht="13.5">
      <c r="A14" s="106">
        <v>441</v>
      </c>
      <c r="B14" s="56">
        <v>8</v>
      </c>
      <c r="C14" s="65">
        <v>8</v>
      </c>
      <c r="D14" s="65" t="s">
        <v>254</v>
      </c>
      <c r="E14" s="56">
        <v>2</v>
      </c>
      <c r="F14" s="76" t="s">
        <v>835</v>
      </c>
      <c r="G14" s="10" t="s">
        <v>254</v>
      </c>
      <c r="H14" s="10">
        <v>2</v>
      </c>
      <c r="I14" s="10" t="s">
        <v>254</v>
      </c>
      <c r="J14" s="10" t="s">
        <v>254</v>
      </c>
      <c r="K14" s="10" t="s">
        <v>254</v>
      </c>
      <c r="L14" s="10" t="s">
        <v>254</v>
      </c>
      <c r="M14" s="10" t="s">
        <v>254</v>
      </c>
      <c r="N14" s="10" t="s">
        <v>254</v>
      </c>
      <c r="O14" s="10" t="s">
        <v>254</v>
      </c>
      <c r="P14" s="10" t="s">
        <v>254</v>
      </c>
      <c r="Q14" s="10" t="s">
        <v>254</v>
      </c>
      <c r="R14" s="10" t="s">
        <v>254</v>
      </c>
      <c r="S14" s="10" t="s">
        <v>254</v>
      </c>
      <c r="T14" s="10" t="s">
        <v>254</v>
      </c>
      <c r="U14" s="14">
        <v>1</v>
      </c>
      <c r="V14" s="14">
        <v>0</v>
      </c>
      <c r="W14" s="14">
        <v>0</v>
      </c>
      <c r="X14" s="14">
        <v>1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74" t="s">
        <v>760</v>
      </c>
      <c r="AL14" s="20">
        <v>1996</v>
      </c>
      <c r="AM14" s="6" t="s">
        <v>5</v>
      </c>
      <c r="AN14" s="29" t="s">
        <v>138</v>
      </c>
      <c r="AO14" s="107" t="s">
        <v>104</v>
      </c>
    </row>
    <row r="15" spans="1:41" ht="13.5">
      <c r="A15" s="106">
        <v>546</v>
      </c>
      <c r="B15" s="56">
        <v>9</v>
      </c>
      <c r="C15" s="65">
        <v>9</v>
      </c>
      <c r="D15" s="65" t="s">
        <v>254</v>
      </c>
      <c r="E15" s="56">
        <v>2</v>
      </c>
      <c r="F15" s="76" t="s">
        <v>836</v>
      </c>
      <c r="G15" s="10" t="s">
        <v>254</v>
      </c>
      <c r="H15" s="10" t="s">
        <v>254</v>
      </c>
      <c r="I15" s="10" t="s">
        <v>254</v>
      </c>
      <c r="J15" s="10">
        <v>2</v>
      </c>
      <c r="K15" s="10" t="s">
        <v>254</v>
      </c>
      <c r="L15" s="10" t="s">
        <v>254</v>
      </c>
      <c r="M15" s="10" t="s">
        <v>254</v>
      </c>
      <c r="N15" s="10" t="s">
        <v>254</v>
      </c>
      <c r="O15" s="10" t="s">
        <v>254</v>
      </c>
      <c r="P15" s="10" t="s">
        <v>254</v>
      </c>
      <c r="Q15" s="10" t="s">
        <v>254</v>
      </c>
      <c r="R15" s="10" t="s">
        <v>254</v>
      </c>
      <c r="S15" s="10" t="s">
        <v>254</v>
      </c>
      <c r="T15" s="10" t="s">
        <v>254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74" t="s">
        <v>762</v>
      </c>
      <c r="AL15" s="20">
        <v>1998</v>
      </c>
      <c r="AM15" s="6" t="s">
        <v>5</v>
      </c>
      <c r="AN15" s="29" t="s">
        <v>489</v>
      </c>
      <c r="AO15" s="107" t="s">
        <v>490</v>
      </c>
    </row>
    <row r="16" spans="1:41" ht="13.5">
      <c r="A16" s="106">
        <v>539</v>
      </c>
      <c r="B16" s="56">
        <v>10</v>
      </c>
      <c r="C16" s="65">
        <v>10</v>
      </c>
      <c r="D16" s="65" t="s">
        <v>254</v>
      </c>
      <c r="E16" s="56">
        <v>2</v>
      </c>
      <c r="F16" s="76" t="s">
        <v>837</v>
      </c>
      <c r="G16" s="10" t="s">
        <v>254</v>
      </c>
      <c r="H16" s="10" t="s">
        <v>254</v>
      </c>
      <c r="I16" s="10" t="s">
        <v>254</v>
      </c>
      <c r="J16" s="10" t="s">
        <v>254</v>
      </c>
      <c r="K16" s="10">
        <v>2</v>
      </c>
      <c r="L16" s="10" t="s">
        <v>254</v>
      </c>
      <c r="M16" s="10" t="s">
        <v>254</v>
      </c>
      <c r="N16" s="10" t="s">
        <v>254</v>
      </c>
      <c r="O16" s="10" t="s">
        <v>254</v>
      </c>
      <c r="P16" s="10" t="s">
        <v>254</v>
      </c>
      <c r="Q16" s="10" t="s">
        <v>254</v>
      </c>
      <c r="R16" s="10" t="s">
        <v>254</v>
      </c>
      <c r="S16" s="10" t="s">
        <v>254</v>
      </c>
      <c r="T16" s="10" t="s">
        <v>254</v>
      </c>
      <c r="U16" s="14">
        <v>1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74" t="s">
        <v>763</v>
      </c>
      <c r="AL16" s="20">
        <v>1999</v>
      </c>
      <c r="AM16" s="6" t="s">
        <v>5</v>
      </c>
      <c r="AN16" s="29" t="s">
        <v>174</v>
      </c>
      <c r="AO16" s="107" t="s">
        <v>264</v>
      </c>
    </row>
    <row r="17" spans="1:41" ht="13.5">
      <c r="A17" s="106">
        <v>585</v>
      </c>
      <c r="B17" s="56">
        <v>11</v>
      </c>
      <c r="C17" s="65">
        <v>11</v>
      </c>
      <c r="D17" s="65" t="s">
        <v>254</v>
      </c>
      <c r="E17" s="56">
        <v>3</v>
      </c>
      <c r="F17" s="76" t="s">
        <v>838</v>
      </c>
      <c r="G17" s="10" t="s">
        <v>254</v>
      </c>
      <c r="H17" s="10" t="s">
        <v>254</v>
      </c>
      <c r="I17" s="10" t="s">
        <v>254</v>
      </c>
      <c r="J17" s="10" t="s">
        <v>254</v>
      </c>
      <c r="K17" s="10">
        <v>3</v>
      </c>
      <c r="L17" s="10" t="s">
        <v>254</v>
      </c>
      <c r="M17" s="10" t="s">
        <v>254</v>
      </c>
      <c r="N17" s="10" t="s">
        <v>254</v>
      </c>
      <c r="O17" s="10" t="s">
        <v>254</v>
      </c>
      <c r="P17" s="10" t="s">
        <v>254</v>
      </c>
      <c r="Q17" s="10" t="s">
        <v>254</v>
      </c>
      <c r="R17" s="10" t="s">
        <v>254</v>
      </c>
      <c r="S17" s="10" t="s">
        <v>254</v>
      </c>
      <c r="T17" s="10" t="s">
        <v>254</v>
      </c>
      <c r="U17" s="14">
        <v>1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1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74" t="s">
        <v>763</v>
      </c>
      <c r="AL17" s="20">
        <v>1999</v>
      </c>
      <c r="AM17" s="6" t="s">
        <v>5</v>
      </c>
      <c r="AN17" s="29" t="s">
        <v>618</v>
      </c>
      <c r="AO17" s="107" t="s">
        <v>560</v>
      </c>
    </row>
    <row r="18" spans="1:41" ht="13.5">
      <c r="A18" s="106">
        <v>402</v>
      </c>
      <c r="B18" s="56">
        <v>12</v>
      </c>
      <c r="C18" s="65">
        <v>12</v>
      </c>
      <c r="D18" s="65" t="s">
        <v>254</v>
      </c>
      <c r="E18" s="56">
        <v>4</v>
      </c>
      <c r="F18" s="76" t="s">
        <v>839</v>
      </c>
      <c r="G18" s="10" t="s">
        <v>254</v>
      </c>
      <c r="H18" s="10" t="s">
        <v>254</v>
      </c>
      <c r="I18" s="10" t="s">
        <v>254</v>
      </c>
      <c r="J18" s="10" t="s">
        <v>254</v>
      </c>
      <c r="K18" s="10">
        <v>4</v>
      </c>
      <c r="L18" s="10" t="s">
        <v>254</v>
      </c>
      <c r="M18" s="10" t="s">
        <v>254</v>
      </c>
      <c r="N18" s="10" t="s">
        <v>254</v>
      </c>
      <c r="O18" s="10" t="s">
        <v>254</v>
      </c>
      <c r="P18" s="10" t="s">
        <v>254</v>
      </c>
      <c r="Q18" s="10" t="s">
        <v>254</v>
      </c>
      <c r="R18" s="10" t="s">
        <v>254</v>
      </c>
      <c r="S18" s="10" t="s">
        <v>254</v>
      </c>
      <c r="T18" s="10" t="s">
        <v>254</v>
      </c>
      <c r="U18" s="14">
        <v>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1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74" t="s">
        <v>763</v>
      </c>
      <c r="AL18" s="20">
        <v>1999</v>
      </c>
      <c r="AM18" s="6" t="s">
        <v>5</v>
      </c>
      <c r="AN18" s="29" t="s">
        <v>134</v>
      </c>
      <c r="AO18" s="107" t="s">
        <v>104</v>
      </c>
    </row>
    <row r="19" spans="1:41" ht="13.5">
      <c r="A19" s="106">
        <v>429</v>
      </c>
      <c r="B19" s="56">
        <v>13</v>
      </c>
      <c r="C19" s="65">
        <v>13</v>
      </c>
      <c r="D19" s="65" t="s">
        <v>254</v>
      </c>
      <c r="E19" s="56">
        <v>3</v>
      </c>
      <c r="F19" s="76" t="s">
        <v>840</v>
      </c>
      <c r="G19" s="10" t="s">
        <v>254</v>
      </c>
      <c r="H19" s="10" t="s">
        <v>254</v>
      </c>
      <c r="I19" s="10" t="s">
        <v>254</v>
      </c>
      <c r="J19" s="10">
        <v>3</v>
      </c>
      <c r="K19" s="10" t="s">
        <v>254</v>
      </c>
      <c r="L19" s="10" t="s">
        <v>254</v>
      </c>
      <c r="M19" s="10" t="s">
        <v>254</v>
      </c>
      <c r="N19" s="10" t="s">
        <v>254</v>
      </c>
      <c r="O19" s="10" t="s">
        <v>254</v>
      </c>
      <c r="P19" s="10" t="s">
        <v>254</v>
      </c>
      <c r="Q19" s="10" t="s">
        <v>254</v>
      </c>
      <c r="R19" s="10" t="s">
        <v>254</v>
      </c>
      <c r="S19" s="10" t="s">
        <v>254</v>
      </c>
      <c r="T19" s="10" t="s">
        <v>254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1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74" t="s">
        <v>762</v>
      </c>
      <c r="AL19" s="20">
        <v>1998</v>
      </c>
      <c r="AM19" s="6" t="s">
        <v>5</v>
      </c>
      <c r="AN19" s="29" t="s">
        <v>349</v>
      </c>
      <c r="AO19" s="107" t="s">
        <v>230</v>
      </c>
    </row>
    <row r="20" spans="1:41" ht="13.5">
      <c r="A20" s="106">
        <v>507</v>
      </c>
      <c r="B20" s="56">
        <v>14</v>
      </c>
      <c r="C20" s="65">
        <v>14</v>
      </c>
      <c r="D20" s="65" t="s">
        <v>254</v>
      </c>
      <c r="E20" s="56">
        <v>3</v>
      </c>
      <c r="F20" s="76" t="s">
        <v>841</v>
      </c>
      <c r="G20" s="10" t="s">
        <v>254</v>
      </c>
      <c r="H20" s="10">
        <v>3</v>
      </c>
      <c r="I20" s="10" t="s">
        <v>254</v>
      </c>
      <c r="J20" s="10" t="s">
        <v>254</v>
      </c>
      <c r="K20" s="10" t="s">
        <v>254</v>
      </c>
      <c r="L20" s="10" t="s">
        <v>254</v>
      </c>
      <c r="M20" s="10" t="s">
        <v>254</v>
      </c>
      <c r="N20" s="10" t="s">
        <v>254</v>
      </c>
      <c r="O20" s="10" t="s">
        <v>254</v>
      </c>
      <c r="P20" s="10" t="s">
        <v>254</v>
      </c>
      <c r="Q20" s="10" t="s">
        <v>254</v>
      </c>
      <c r="R20" s="10" t="s">
        <v>254</v>
      </c>
      <c r="S20" s="10" t="s">
        <v>254</v>
      </c>
      <c r="T20" s="10" t="s">
        <v>254</v>
      </c>
      <c r="U20" s="14">
        <v>1</v>
      </c>
      <c r="V20" s="14">
        <v>0</v>
      </c>
      <c r="W20" s="14">
        <v>0</v>
      </c>
      <c r="X20" s="14">
        <v>1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74" t="s">
        <v>760</v>
      </c>
      <c r="AL20" s="20">
        <v>1996</v>
      </c>
      <c r="AM20" s="6" t="s">
        <v>5</v>
      </c>
      <c r="AN20" s="29" t="s">
        <v>160</v>
      </c>
      <c r="AO20" s="107" t="s">
        <v>80</v>
      </c>
    </row>
    <row r="21" spans="1:41" ht="13.5">
      <c r="A21" s="106">
        <v>526</v>
      </c>
      <c r="B21" s="56">
        <v>15</v>
      </c>
      <c r="C21" s="65">
        <v>15</v>
      </c>
      <c r="D21" s="65" t="s">
        <v>254</v>
      </c>
      <c r="E21" s="56">
        <v>3</v>
      </c>
      <c r="F21" s="76" t="s">
        <v>842</v>
      </c>
      <c r="G21" s="10">
        <v>3</v>
      </c>
      <c r="H21" s="10" t="s">
        <v>254</v>
      </c>
      <c r="I21" s="10" t="s">
        <v>254</v>
      </c>
      <c r="J21" s="10" t="s">
        <v>254</v>
      </c>
      <c r="K21" s="10" t="s">
        <v>254</v>
      </c>
      <c r="L21" s="10" t="s">
        <v>254</v>
      </c>
      <c r="M21" s="10" t="s">
        <v>254</v>
      </c>
      <c r="N21" s="10" t="s">
        <v>254</v>
      </c>
      <c r="O21" s="10" t="s">
        <v>254</v>
      </c>
      <c r="P21" s="10" t="s">
        <v>254</v>
      </c>
      <c r="Q21" s="10" t="s">
        <v>254</v>
      </c>
      <c r="R21" s="10" t="s">
        <v>254</v>
      </c>
      <c r="S21" s="10" t="s">
        <v>254</v>
      </c>
      <c r="T21" s="10" t="s">
        <v>254</v>
      </c>
      <c r="U21" s="14">
        <v>1</v>
      </c>
      <c r="V21" s="14">
        <v>0</v>
      </c>
      <c r="W21" s="14">
        <v>1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74" t="s">
        <v>35</v>
      </c>
      <c r="AL21" s="20">
        <v>1995</v>
      </c>
      <c r="AM21" s="6" t="s">
        <v>5</v>
      </c>
      <c r="AN21" s="29" t="s">
        <v>399</v>
      </c>
      <c r="AO21" s="107" t="s">
        <v>264</v>
      </c>
    </row>
    <row r="22" spans="1:41" ht="13.5">
      <c r="A22" s="106">
        <v>403</v>
      </c>
      <c r="B22" s="56">
        <v>16</v>
      </c>
      <c r="C22" s="65">
        <v>16</v>
      </c>
      <c r="D22" s="65" t="s">
        <v>254</v>
      </c>
      <c r="E22" s="56">
        <v>4</v>
      </c>
      <c r="F22" s="76" t="s">
        <v>843</v>
      </c>
      <c r="G22" s="10" t="s">
        <v>254</v>
      </c>
      <c r="H22" s="10">
        <v>4</v>
      </c>
      <c r="I22" s="10" t="s">
        <v>254</v>
      </c>
      <c r="J22" s="10" t="s">
        <v>254</v>
      </c>
      <c r="K22" s="10" t="s">
        <v>254</v>
      </c>
      <c r="L22" s="10" t="s">
        <v>254</v>
      </c>
      <c r="M22" s="10" t="s">
        <v>254</v>
      </c>
      <c r="N22" s="10" t="s">
        <v>254</v>
      </c>
      <c r="O22" s="10" t="s">
        <v>254</v>
      </c>
      <c r="P22" s="10" t="s">
        <v>254</v>
      </c>
      <c r="Q22" s="10" t="s">
        <v>254</v>
      </c>
      <c r="R22" s="10" t="s">
        <v>254</v>
      </c>
      <c r="S22" s="10" t="s">
        <v>254</v>
      </c>
      <c r="T22" s="10" t="s">
        <v>254</v>
      </c>
      <c r="U22" s="14">
        <v>1</v>
      </c>
      <c r="V22" s="14">
        <v>0</v>
      </c>
      <c r="W22" s="14">
        <v>0</v>
      </c>
      <c r="X22" s="14">
        <v>1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74" t="s">
        <v>760</v>
      </c>
      <c r="AL22" s="20">
        <v>1996</v>
      </c>
      <c r="AM22" s="6" t="s">
        <v>5</v>
      </c>
      <c r="AN22" s="29" t="s">
        <v>74</v>
      </c>
      <c r="AO22" s="107" t="s">
        <v>231</v>
      </c>
    </row>
    <row r="23" spans="1:41" ht="13.5">
      <c r="A23" s="106">
        <v>464</v>
      </c>
      <c r="B23" s="56">
        <v>17</v>
      </c>
      <c r="C23" s="65">
        <v>17</v>
      </c>
      <c r="D23" s="65" t="s">
        <v>254</v>
      </c>
      <c r="E23" s="56">
        <v>5</v>
      </c>
      <c r="F23" s="76" t="s">
        <v>844</v>
      </c>
      <c r="G23" s="10" t="s">
        <v>254</v>
      </c>
      <c r="H23" s="10" t="s">
        <v>254</v>
      </c>
      <c r="I23" s="10" t="s">
        <v>254</v>
      </c>
      <c r="J23" s="10" t="s">
        <v>254</v>
      </c>
      <c r="K23" s="10">
        <v>5</v>
      </c>
      <c r="L23" s="10" t="s">
        <v>254</v>
      </c>
      <c r="M23" s="10" t="s">
        <v>254</v>
      </c>
      <c r="N23" s="10" t="s">
        <v>254</v>
      </c>
      <c r="O23" s="10" t="s">
        <v>254</v>
      </c>
      <c r="P23" s="10" t="s">
        <v>254</v>
      </c>
      <c r="Q23" s="10" t="s">
        <v>254</v>
      </c>
      <c r="R23" s="10" t="s">
        <v>254</v>
      </c>
      <c r="S23" s="10" t="s">
        <v>254</v>
      </c>
      <c r="T23" s="10" t="s">
        <v>254</v>
      </c>
      <c r="U23" s="14">
        <v>1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1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74" t="s">
        <v>763</v>
      </c>
      <c r="AL23" s="20">
        <v>1999</v>
      </c>
      <c r="AM23" s="6" t="s">
        <v>5</v>
      </c>
      <c r="AN23" s="29" t="s">
        <v>157</v>
      </c>
      <c r="AO23" s="107" t="s">
        <v>368</v>
      </c>
    </row>
    <row r="24" spans="1:41" ht="13.5">
      <c r="A24" s="106">
        <v>465</v>
      </c>
      <c r="B24" s="56">
        <v>18</v>
      </c>
      <c r="C24" s="65">
        <v>18</v>
      </c>
      <c r="D24" s="65" t="s">
        <v>254</v>
      </c>
      <c r="E24" s="56">
        <v>2</v>
      </c>
      <c r="F24" s="76" t="s">
        <v>845</v>
      </c>
      <c r="G24" s="10" t="s">
        <v>254</v>
      </c>
      <c r="H24" s="10" t="s">
        <v>254</v>
      </c>
      <c r="I24" s="10" t="s">
        <v>254</v>
      </c>
      <c r="J24" s="10" t="s">
        <v>254</v>
      </c>
      <c r="K24" s="10" t="s">
        <v>254</v>
      </c>
      <c r="L24" s="10" t="s">
        <v>254</v>
      </c>
      <c r="M24" s="10">
        <v>2</v>
      </c>
      <c r="N24" s="10" t="s">
        <v>254</v>
      </c>
      <c r="O24" s="10" t="s">
        <v>254</v>
      </c>
      <c r="P24" s="10" t="s">
        <v>254</v>
      </c>
      <c r="Q24" s="10" t="s">
        <v>254</v>
      </c>
      <c r="R24" s="10" t="s">
        <v>254</v>
      </c>
      <c r="S24" s="10" t="s">
        <v>254</v>
      </c>
      <c r="T24" s="10" t="s">
        <v>254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74" t="s">
        <v>748</v>
      </c>
      <c r="AL24" s="20">
        <v>2001</v>
      </c>
      <c r="AM24" s="6" t="s">
        <v>5</v>
      </c>
      <c r="AN24" s="29" t="s">
        <v>175</v>
      </c>
      <c r="AO24" s="107" t="s">
        <v>368</v>
      </c>
    </row>
    <row r="25" spans="1:41" ht="13.5">
      <c r="A25" s="106">
        <v>505</v>
      </c>
      <c r="B25" s="56">
        <v>19</v>
      </c>
      <c r="C25" s="65">
        <v>19</v>
      </c>
      <c r="D25" s="65" t="s">
        <v>254</v>
      </c>
      <c r="E25" s="56">
        <v>4</v>
      </c>
      <c r="F25" s="76" t="s">
        <v>846</v>
      </c>
      <c r="G25" s="10" t="s">
        <v>254</v>
      </c>
      <c r="H25" s="10" t="s">
        <v>254</v>
      </c>
      <c r="I25" s="10" t="s">
        <v>254</v>
      </c>
      <c r="J25" s="10">
        <v>4</v>
      </c>
      <c r="K25" s="10" t="s">
        <v>254</v>
      </c>
      <c r="L25" s="10" t="s">
        <v>254</v>
      </c>
      <c r="M25" s="10" t="s">
        <v>254</v>
      </c>
      <c r="N25" s="10" t="s">
        <v>254</v>
      </c>
      <c r="O25" s="10" t="s">
        <v>254</v>
      </c>
      <c r="P25" s="10" t="s">
        <v>254</v>
      </c>
      <c r="Q25" s="10" t="s">
        <v>254</v>
      </c>
      <c r="R25" s="10" t="s">
        <v>254</v>
      </c>
      <c r="S25" s="10" t="s">
        <v>254</v>
      </c>
      <c r="T25" s="10" t="s">
        <v>254</v>
      </c>
      <c r="U25" s="14">
        <v>1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74" t="s">
        <v>762</v>
      </c>
      <c r="AL25" s="20">
        <v>1998</v>
      </c>
      <c r="AM25" s="6" t="s">
        <v>5</v>
      </c>
      <c r="AN25" s="29" t="s">
        <v>159</v>
      </c>
      <c r="AO25" s="107" t="s">
        <v>80</v>
      </c>
    </row>
    <row r="26" spans="1:41" ht="13.5">
      <c r="A26" s="106">
        <v>432</v>
      </c>
      <c r="B26" s="56">
        <v>20</v>
      </c>
      <c r="C26" s="65">
        <v>20</v>
      </c>
      <c r="D26" s="65" t="s">
        <v>254</v>
      </c>
      <c r="E26" s="56">
        <v>5</v>
      </c>
      <c r="F26" s="76" t="s">
        <v>847</v>
      </c>
      <c r="G26" s="10" t="s">
        <v>254</v>
      </c>
      <c r="H26" s="10">
        <v>5</v>
      </c>
      <c r="I26" s="10" t="s">
        <v>254</v>
      </c>
      <c r="J26" s="10" t="s">
        <v>254</v>
      </c>
      <c r="K26" s="10" t="s">
        <v>254</v>
      </c>
      <c r="L26" s="10" t="s">
        <v>254</v>
      </c>
      <c r="M26" s="10" t="s">
        <v>254</v>
      </c>
      <c r="N26" s="10" t="s">
        <v>254</v>
      </c>
      <c r="O26" s="10" t="s">
        <v>254</v>
      </c>
      <c r="P26" s="10" t="s">
        <v>254</v>
      </c>
      <c r="Q26" s="10" t="s">
        <v>254</v>
      </c>
      <c r="R26" s="10" t="s">
        <v>254</v>
      </c>
      <c r="S26" s="10" t="s">
        <v>254</v>
      </c>
      <c r="T26" s="10" t="s">
        <v>254</v>
      </c>
      <c r="U26" s="14">
        <v>1</v>
      </c>
      <c r="V26" s="14">
        <v>0</v>
      </c>
      <c r="W26" s="14">
        <v>0</v>
      </c>
      <c r="X26" s="14">
        <v>1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74" t="s">
        <v>760</v>
      </c>
      <c r="AL26" s="20">
        <v>1996</v>
      </c>
      <c r="AM26" s="6" t="s">
        <v>5</v>
      </c>
      <c r="AN26" s="29" t="s">
        <v>148</v>
      </c>
      <c r="AO26" s="107" t="s">
        <v>230</v>
      </c>
    </row>
    <row r="27" spans="1:41" ht="13.5">
      <c r="A27" s="106">
        <v>412</v>
      </c>
      <c r="B27" s="56">
        <v>21</v>
      </c>
      <c r="C27" s="65">
        <v>21</v>
      </c>
      <c r="D27" s="65" t="s">
        <v>254</v>
      </c>
      <c r="E27" s="56">
        <v>3</v>
      </c>
      <c r="F27" s="76" t="s">
        <v>848</v>
      </c>
      <c r="G27" s="10" t="s">
        <v>254</v>
      </c>
      <c r="H27" s="10" t="s">
        <v>254</v>
      </c>
      <c r="I27" s="10" t="s">
        <v>254</v>
      </c>
      <c r="J27" s="10" t="s">
        <v>254</v>
      </c>
      <c r="K27" s="10" t="s">
        <v>254</v>
      </c>
      <c r="L27" s="10" t="s">
        <v>254</v>
      </c>
      <c r="M27" s="10">
        <v>3</v>
      </c>
      <c r="N27" s="10" t="s">
        <v>254</v>
      </c>
      <c r="O27" s="10" t="s">
        <v>254</v>
      </c>
      <c r="P27" s="10" t="s">
        <v>254</v>
      </c>
      <c r="Q27" s="10" t="s">
        <v>254</v>
      </c>
      <c r="R27" s="10" t="s">
        <v>254</v>
      </c>
      <c r="S27" s="10" t="s">
        <v>254</v>
      </c>
      <c r="T27" s="10" t="s">
        <v>254</v>
      </c>
      <c r="U27" s="14">
        <v>1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74" t="s">
        <v>748</v>
      </c>
      <c r="AL27" s="20">
        <v>2001</v>
      </c>
      <c r="AM27" s="6" t="s">
        <v>5</v>
      </c>
      <c r="AN27" s="29" t="s">
        <v>341</v>
      </c>
      <c r="AO27" s="107" t="s">
        <v>70</v>
      </c>
    </row>
    <row r="28" spans="1:41" ht="13.5">
      <c r="A28" s="106">
        <v>535</v>
      </c>
      <c r="B28" s="56">
        <v>22</v>
      </c>
      <c r="C28" s="65">
        <v>22</v>
      </c>
      <c r="D28" s="65" t="s">
        <v>254</v>
      </c>
      <c r="E28" s="56">
        <v>1</v>
      </c>
      <c r="F28" s="76" t="s">
        <v>849</v>
      </c>
      <c r="G28" s="10" t="s">
        <v>254</v>
      </c>
      <c r="H28" s="10" t="s">
        <v>254</v>
      </c>
      <c r="I28" s="10" t="s">
        <v>254</v>
      </c>
      <c r="J28" s="10" t="s">
        <v>254</v>
      </c>
      <c r="K28" s="10" t="s">
        <v>254</v>
      </c>
      <c r="L28" s="10">
        <v>1</v>
      </c>
      <c r="M28" s="10" t="s">
        <v>254</v>
      </c>
      <c r="N28" s="10" t="s">
        <v>254</v>
      </c>
      <c r="O28" s="10" t="s">
        <v>254</v>
      </c>
      <c r="P28" s="10" t="s">
        <v>254</v>
      </c>
      <c r="Q28" s="10" t="s">
        <v>254</v>
      </c>
      <c r="R28" s="10" t="s">
        <v>254</v>
      </c>
      <c r="S28" s="10" t="s">
        <v>254</v>
      </c>
      <c r="T28" s="10" t="s">
        <v>254</v>
      </c>
      <c r="U28" s="14">
        <v>1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1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74" t="s">
        <v>764</v>
      </c>
      <c r="AL28" s="20">
        <v>2000</v>
      </c>
      <c r="AM28" s="6" t="s">
        <v>5</v>
      </c>
      <c r="AN28" s="29" t="s">
        <v>172</v>
      </c>
      <c r="AO28" s="107" t="s">
        <v>264</v>
      </c>
    </row>
    <row r="29" spans="1:41" ht="13.5">
      <c r="A29" s="106">
        <v>547</v>
      </c>
      <c r="B29" s="56">
        <v>23</v>
      </c>
      <c r="C29" s="65">
        <v>23</v>
      </c>
      <c r="D29" s="65" t="s">
        <v>254</v>
      </c>
      <c r="E29" s="56">
        <v>4</v>
      </c>
      <c r="F29" s="76" t="s">
        <v>850</v>
      </c>
      <c r="G29" s="10" t="s">
        <v>254</v>
      </c>
      <c r="H29" s="10" t="s">
        <v>254</v>
      </c>
      <c r="I29" s="10" t="s">
        <v>254</v>
      </c>
      <c r="J29" s="10" t="s">
        <v>254</v>
      </c>
      <c r="K29" s="10" t="s">
        <v>254</v>
      </c>
      <c r="L29" s="10" t="s">
        <v>254</v>
      </c>
      <c r="M29" s="10">
        <v>4</v>
      </c>
      <c r="N29" s="10" t="s">
        <v>254</v>
      </c>
      <c r="O29" s="10" t="s">
        <v>254</v>
      </c>
      <c r="P29" s="10" t="s">
        <v>254</v>
      </c>
      <c r="Q29" s="10" t="s">
        <v>254</v>
      </c>
      <c r="R29" s="10" t="s">
        <v>254</v>
      </c>
      <c r="S29" s="10" t="s">
        <v>254</v>
      </c>
      <c r="T29" s="10" t="s">
        <v>254</v>
      </c>
      <c r="U29" s="14">
        <v>1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74" t="s">
        <v>748</v>
      </c>
      <c r="AL29" s="20">
        <v>2001</v>
      </c>
      <c r="AM29" s="6" t="s">
        <v>5</v>
      </c>
      <c r="AN29" s="29" t="s">
        <v>491</v>
      </c>
      <c r="AO29" s="107" t="s">
        <v>42</v>
      </c>
    </row>
    <row r="30" spans="1:41" ht="13.5">
      <c r="A30" s="106">
        <v>545</v>
      </c>
      <c r="B30" s="56">
        <v>24</v>
      </c>
      <c r="C30" s="65">
        <v>24</v>
      </c>
      <c r="D30" s="65" t="s">
        <v>254</v>
      </c>
      <c r="E30" s="56">
        <v>5</v>
      </c>
      <c r="F30" s="76" t="s">
        <v>851</v>
      </c>
      <c r="G30" s="10" t="s">
        <v>254</v>
      </c>
      <c r="H30" s="10" t="s">
        <v>254</v>
      </c>
      <c r="I30" s="10" t="s">
        <v>254</v>
      </c>
      <c r="J30" s="10">
        <v>5</v>
      </c>
      <c r="K30" s="10" t="s">
        <v>254</v>
      </c>
      <c r="L30" s="10" t="s">
        <v>254</v>
      </c>
      <c r="M30" s="10" t="s">
        <v>254</v>
      </c>
      <c r="N30" s="10" t="s">
        <v>254</v>
      </c>
      <c r="O30" s="10" t="s">
        <v>254</v>
      </c>
      <c r="P30" s="10" t="s">
        <v>254</v>
      </c>
      <c r="Q30" s="10" t="s">
        <v>254</v>
      </c>
      <c r="R30" s="10" t="s">
        <v>254</v>
      </c>
      <c r="S30" s="10" t="s">
        <v>254</v>
      </c>
      <c r="T30" s="10" t="s">
        <v>254</v>
      </c>
      <c r="U30" s="14">
        <v>1</v>
      </c>
      <c r="V30" s="14">
        <v>0</v>
      </c>
      <c r="W30" s="14">
        <v>0</v>
      </c>
      <c r="X30" s="14">
        <v>0</v>
      </c>
      <c r="Y30" s="14">
        <v>0</v>
      </c>
      <c r="Z30" s="14">
        <v>1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74" t="s">
        <v>762</v>
      </c>
      <c r="AL30" s="20">
        <v>1998</v>
      </c>
      <c r="AM30" s="6" t="s">
        <v>5</v>
      </c>
      <c r="AN30" s="29" t="s">
        <v>336</v>
      </c>
      <c r="AO30" s="107" t="s">
        <v>104</v>
      </c>
    </row>
    <row r="31" spans="1:41" ht="13.5">
      <c r="A31" s="106">
        <v>506</v>
      </c>
      <c r="B31" s="56">
        <v>25</v>
      </c>
      <c r="C31" s="65">
        <v>25</v>
      </c>
      <c r="D31" s="65" t="s">
        <v>254</v>
      </c>
      <c r="E31" s="56">
        <v>6</v>
      </c>
      <c r="F31" s="76" t="s">
        <v>852</v>
      </c>
      <c r="G31" s="10" t="s">
        <v>254</v>
      </c>
      <c r="H31" s="10" t="s">
        <v>254</v>
      </c>
      <c r="I31" s="10" t="s">
        <v>254</v>
      </c>
      <c r="J31" s="10" t="s">
        <v>254</v>
      </c>
      <c r="K31" s="10">
        <v>6</v>
      </c>
      <c r="L31" s="10" t="s">
        <v>254</v>
      </c>
      <c r="M31" s="10" t="s">
        <v>254</v>
      </c>
      <c r="N31" s="10" t="s">
        <v>254</v>
      </c>
      <c r="O31" s="10" t="s">
        <v>254</v>
      </c>
      <c r="P31" s="10" t="s">
        <v>254</v>
      </c>
      <c r="Q31" s="10" t="s">
        <v>254</v>
      </c>
      <c r="R31" s="10" t="s">
        <v>254</v>
      </c>
      <c r="S31" s="10" t="s">
        <v>254</v>
      </c>
      <c r="T31" s="10" t="s">
        <v>254</v>
      </c>
      <c r="U31" s="14">
        <v>1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1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74" t="s">
        <v>763</v>
      </c>
      <c r="AL31" s="20">
        <v>1999</v>
      </c>
      <c r="AM31" s="6" t="s">
        <v>5</v>
      </c>
      <c r="AN31" s="29" t="s">
        <v>158</v>
      </c>
      <c r="AO31" s="107" t="s">
        <v>80</v>
      </c>
    </row>
    <row r="32" spans="1:41" ht="13.5">
      <c r="A32" s="106">
        <v>532</v>
      </c>
      <c r="B32" s="56">
        <v>26</v>
      </c>
      <c r="C32" s="65">
        <v>26</v>
      </c>
      <c r="D32" s="65" t="s">
        <v>254</v>
      </c>
      <c r="E32" s="56">
        <v>2</v>
      </c>
      <c r="F32" s="76" t="s">
        <v>853</v>
      </c>
      <c r="G32" s="10" t="s">
        <v>254</v>
      </c>
      <c r="H32" s="10" t="s">
        <v>254</v>
      </c>
      <c r="I32" s="10" t="s">
        <v>254</v>
      </c>
      <c r="J32" s="10" t="s">
        <v>254</v>
      </c>
      <c r="K32" s="10" t="s">
        <v>254</v>
      </c>
      <c r="L32" s="10">
        <v>2</v>
      </c>
      <c r="M32" s="10" t="s">
        <v>254</v>
      </c>
      <c r="N32" s="10" t="s">
        <v>254</v>
      </c>
      <c r="O32" s="10" t="s">
        <v>254</v>
      </c>
      <c r="P32" s="10" t="s">
        <v>254</v>
      </c>
      <c r="Q32" s="10" t="s">
        <v>254</v>
      </c>
      <c r="R32" s="10" t="s">
        <v>254</v>
      </c>
      <c r="S32" s="10" t="s">
        <v>254</v>
      </c>
      <c r="T32" s="10" t="s">
        <v>254</v>
      </c>
      <c r="U32" s="14">
        <v>1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1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74" t="s">
        <v>764</v>
      </c>
      <c r="AL32" s="20">
        <v>2000</v>
      </c>
      <c r="AM32" s="6" t="s">
        <v>5</v>
      </c>
      <c r="AN32" s="29" t="s">
        <v>171</v>
      </c>
      <c r="AO32" s="107" t="s">
        <v>264</v>
      </c>
    </row>
    <row r="33" spans="1:41" ht="13.5">
      <c r="A33" s="106">
        <v>586</v>
      </c>
      <c r="B33" s="56">
        <v>27</v>
      </c>
      <c r="C33" s="65">
        <v>27</v>
      </c>
      <c r="D33" s="65" t="s">
        <v>254</v>
      </c>
      <c r="E33" s="56">
        <v>3</v>
      </c>
      <c r="F33" s="76" t="s">
        <v>854</v>
      </c>
      <c r="G33" s="10" t="s">
        <v>254</v>
      </c>
      <c r="H33" s="10" t="s">
        <v>254</v>
      </c>
      <c r="I33" s="10" t="s">
        <v>254</v>
      </c>
      <c r="J33" s="10" t="s">
        <v>254</v>
      </c>
      <c r="K33" s="10" t="s">
        <v>254</v>
      </c>
      <c r="L33" s="10">
        <v>3</v>
      </c>
      <c r="M33" s="10" t="s">
        <v>254</v>
      </c>
      <c r="N33" s="10" t="s">
        <v>254</v>
      </c>
      <c r="O33" s="10" t="s">
        <v>254</v>
      </c>
      <c r="P33" s="10" t="s">
        <v>254</v>
      </c>
      <c r="Q33" s="10" t="s">
        <v>254</v>
      </c>
      <c r="R33" s="10" t="s">
        <v>254</v>
      </c>
      <c r="S33" s="10" t="s">
        <v>254</v>
      </c>
      <c r="T33" s="10" t="s">
        <v>254</v>
      </c>
      <c r="U33" s="14">
        <v>1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1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74" t="s">
        <v>764</v>
      </c>
      <c r="AL33" s="20">
        <v>2000</v>
      </c>
      <c r="AM33" s="6" t="s">
        <v>5</v>
      </c>
      <c r="AN33" s="29" t="s">
        <v>619</v>
      </c>
      <c r="AO33" s="107" t="s">
        <v>558</v>
      </c>
    </row>
    <row r="34" spans="1:41" ht="13.5">
      <c r="A34" s="106">
        <v>440</v>
      </c>
      <c r="B34" s="56">
        <v>28</v>
      </c>
      <c r="C34" s="65">
        <v>28</v>
      </c>
      <c r="D34" s="65" t="s">
        <v>254</v>
      </c>
      <c r="E34" s="56">
        <v>4</v>
      </c>
      <c r="F34" s="76" t="s">
        <v>855</v>
      </c>
      <c r="G34" s="10" t="s">
        <v>254</v>
      </c>
      <c r="H34" s="10" t="s">
        <v>254</v>
      </c>
      <c r="I34" s="10" t="s">
        <v>254</v>
      </c>
      <c r="J34" s="10" t="s">
        <v>254</v>
      </c>
      <c r="K34" s="10" t="s">
        <v>254</v>
      </c>
      <c r="L34" s="10">
        <v>4</v>
      </c>
      <c r="M34" s="10" t="s">
        <v>254</v>
      </c>
      <c r="N34" s="10" t="s">
        <v>254</v>
      </c>
      <c r="O34" s="10" t="s">
        <v>254</v>
      </c>
      <c r="P34" s="10" t="s">
        <v>254</v>
      </c>
      <c r="Q34" s="10" t="s">
        <v>254</v>
      </c>
      <c r="R34" s="10" t="s">
        <v>254</v>
      </c>
      <c r="S34" s="10" t="s">
        <v>254</v>
      </c>
      <c r="T34" s="10" t="s">
        <v>254</v>
      </c>
      <c r="U34" s="14">
        <v>1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1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74" t="s">
        <v>764</v>
      </c>
      <c r="AL34" s="20">
        <v>2000</v>
      </c>
      <c r="AM34" s="6" t="s">
        <v>5</v>
      </c>
      <c r="AN34" s="29" t="s">
        <v>137</v>
      </c>
      <c r="AO34" s="107" t="s">
        <v>104</v>
      </c>
    </row>
    <row r="35" spans="1:41" ht="13.5">
      <c r="A35" s="106">
        <v>583</v>
      </c>
      <c r="B35" s="56">
        <v>29</v>
      </c>
      <c r="C35" s="65">
        <v>29</v>
      </c>
      <c r="D35" s="65" t="s">
        <v>254</v>
      </c>
      <c r="E35" s="56">
        <v>7</v>
      </c>
      <c r="F35" s="76" t="s">
        <v>856</v>
      </c>
      <c r="G35" s="10" t="s">
        <v>254</v>
      </c>
      <c r="H35" s="10" t="s">
        <v>254</v>
      </c>
      <c r="I35" s="10" t="s">
        <v>254</v>
      </c>
      <c r="J35" s="10" t="s">
        <v>254</v>
      </c>
      <c r="K35" s="10">
        <v>7</v>
      </c>
      <c r="L35" s="10" t="s">
        <v>254</v>
      </c>
      <c r="M35" s="10" t="s">
        <v>254</v>
      </c>
      <c r="N35" s="10" t="s">
        <v>254</v>
      </c>
      <c r="O35" s="10" t="s">
        <v>254</v>
      </c>
      <c r="P35" s="10" t="s">
        <v>254</v>
      </c>
      <c r="Q35" s="10" t="s">
        <v>254</v>
      </c>
      <c r="R35" s="10" t="s">
        <v>254</v>
      </c>
      <c r="S35" s="10" t="s">
        <v>254</v>
      </c>
      <c r="T35" s="10" t="s">
        <v>254</v>
      </c>
      <c r="U35" s="14">
        <v>1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1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74" t="s">
        <v>763</v>
      </c>
      <c r="AL35" s="20">
        <v>1999</v>
      </c>
      <c r="AM35" s="6" t="s">
        <v>5</v>
      </c>
      <c r="AN35" s="29" t="s">
        <v>597</v>
      </c>
      <c r="AO35" s="107" t="s">
        <v>598</v>
      </c>
    </row>
    <row r="36" spans="1:41" ht="13.5">
      <c r="A36" s="106">
        <v>469</v>
      </c>
      <c r="B36" s="56">
        <v>30</v>
      </c>
      <c r="C36" s="65">
        <v>30</v>
      </c>
      <c r="D36" s="65" t="s">
        <v>254</v>
      </c>
      <c r="E36" s="56">
        <v>5</v>
      </c>
      <c r="F36" s="76" t="s">
        <v>857</v>
      </c>
      <c r="G36" s="10" t="s">
        <v>254</v>
      </c>
      <c r="H36" s="10" t="s">
        <v>254</v>
      </c>
      <c r="I36" s="10" t="s">
        <v>254</v>
      </c>
      <c r="J36" s="10" t="s">
        <v>254</v>
      </c>
      <c r="K36" s="10" t="s">
        <v>254</v>
      </c>
      <c r="L36" s="10">
        <v>5</v>
      </c>
      <c r="M36" s="10" t="s">
        <v>254</v>
      </c>
      <c r="N36" s="10" t="s">
        <v>254</v>
      </c>
      <c r="O36" s="10" t="s">
        <v>254</v>
      </c>
      <c r="P36" s="10" t="s">
        <v>254</v>
      </c>
      <c r="Q36" s="10" t="s">
        <v>254</v>
      </c>
      <c r="R36" s="10" t="s">
        <v>254</v>
      </c>
      <c r="S36" s="10" t="s">
        <v>254</v>
      </c>
      <c r="T36" s="10" t="s">
        <v>254</v>
      </c>
      <c r="U36" s="14">
        <v>1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1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74" t="s">
        <v>764</v>
      </c>
      <c r="AL36" s="20">
        <v>2000</v>
      </c>
      <c r="AM36" s="6" t="s">
        <v>5</v>
      </c>
      <c r="AN36" s="29" t="s">
        <v>371</v>
      </c>
      <c r="AO36" s="107" t="s">
        <v>43</v>
      </c>
    </row>
    <row r="37" spans="1:41" ht="13.5">
      <c r="A37" s="106">
        <v>473</v>
      </c>
      <c r="B37" s="56">
        <v>31</v>
      </c>
      <c r="C37" s="65">
        <v>31</v>
      </c>
      <c r="D37" s="65" t="s">
        <v>254</v>
      </c>
      <c r="E37" s="56">
        <v>2</v>
      </c>
      <c r="F37" s="76" t="s">
        <v>858</v>
      </c>
      <c r="G37" s="10" t="s">
        <v>254</v>
      </c>
      <c r="H37" s="10" t="s">
        <v>254</v>
      </c>
      <c r="I37" s="10">
        <v>2</v>
      </c>
      <c r="J37" s="10" t="s">
        <v>254</v>
      </c>
      <c r="K37" s="10" t="s">
        <v>254</v>
      </c>
      <c r="L37" s="10" t="s">
        <v>254</v>
      </c>
      <c r="M37" s="10" t="s">
        <v>254</v>
      </c>
      <c r="N37" s="10" t="s">
        <v>254</v>
      </c>
      <c r="O37" s="10" t="s">
        <v>254</v>
      </c>
      <c r="P37" s="10" t="s">
        <v>254</v>
      </c>
      <c r="Q37" s="10" t="s">
        <v>254</v>
      </c>
      <c r="R37" s="10" t="s">
        <v>254</v>
      </c>
      <c r="S37" s="10" t="s">
        <v>254</v>
      </c>
      <c r="T37" s="10" t="s">
        <v>254</v>
      </c>
      <c r="U37" s="14">
        <v>1</v>
      </c>
      <c r="V37" s="14">
        <v>0</v>
      </c>
      <c r="W37" s="14">
        <v>0</v>
      </c>
      <c r="X37" s="14">
        <v>0</v>
      </c>
      <c r="Y37" s="14">
        <v>1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74" t="s">
        <v>761</v>
      </c>
      <c r="AL37" s="20">
        <v>1997</v>
      </c>
      <c r="AM37" s="6" t="s">
        <v>5</v>
      </c>
      <c r="AN37" s="29" t="s">
        <v>161</v>
      </c>
      <c r="AO37" s="107" t="s">
        <v>162</v>
      </c>
    </row>
    <row r="38" spans="1:41" ht="13.5">
      <c r="A38" s="106">
        <v>577</v>
      </c>
      <c r="B38" s="56">
        <v>32</v>
      </c>
      <c r="C38" s="65">
        <v>32</v>
      </c>
      <c r="D38" s="65" t="s">
        <v>254</v>
      </c>
      <c r="E38" s="56">
        <v>6</v>
      </c>
      <c r="F38" s="76" t="s">
        <v>859</v>
      </c>
      <c r="G38" s="10" t="s">
        <v>254</v>
      </c>
      <c r="H38" s="10" t="s">
        <v>254</v>
      </c>
      <c r="I38" s="10" t="s">
        <v>254</v>
      </c>
      <c r="J38" s="10" t="s">
        <v>254</v>
      </c>
      <c r="K38" s="10" t="s">
        <v>254</v>
      </c>
      <c r="L38" s="10">
        <v>6</v>
      </c>
      <c r="M38" s="10" t="s">
        <v>254</v>
      </c>
      <c r="N38" s="10" t="s">
        <v>254</v>
      </c>
      <c r="O38" s="10" t="s">
        <v>254</v>
      </c>
      <c r="P38" s="10" t="s">
        <v>254</v>
      </c>
      <c r="Q38" s="10" t="s">
        <v>254</v>
      </c>
      <c r="R38" s="10" t="s">
        <v>254</v>
      </c>
      <c r="S38" s="10" t="s">
        <v>254</v>
      </c>
      <c r="T38" s="10" t="s">
        <v>254</v>
      </c>
      <c r="U38" s="14">
        <v>1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1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74" t="s">
        <v>764</v>
      </c>
      <c r="AL38" s="20">
        <v>2000</v>
      </c>
      <c r="AM38" s="6" t="s">
        <v>5</v>
      </c>
      <c r="AN38" s="29" t="s">
        <v>528</v>
      </c>
      <c r="AO38" s="107" t="s">
        <v>70</v>
      </c>
    </row>
    <row r="39" spans="1:41" ht="13.5">
      <c r="A39" s="106">
        <v>534</v>
      </c>
      <c r="B39" s="56">
        <v>33</v>
      </c>
      <c r="C39" s="65">
        <v>33</v>
      </c>
      <c r="D39" s="65" t="s">
        <v>254</v>
      </c>
      <c r="E39" s="56">
        <v>3</v>
      </c>
      <c r="F39" s="76" t="s">
        <v>860</v>
      </c>
      <c r="G39" s="10" t="s">
        <v>254</v>
      </c>
      <c r="H39" s="10" t="s">
        <v>254</v>
      </c>
      <c r="I39" s="10">
        <v>3</v>
      </c>
      <c r="J39" s="10" t="s">
        <v>254</v>
      </c>
      <c r="K39" s="10" t="s">
        <v>254</v>
      </c>
      <c r="L39" s="10" t="s">
        <v>254</v>
      </c>
      <c r="M39" s="10" t="s">
        <v>254</v>
      </c>
      <c r="N39" s="10" t="s">
        <v>254</v>
      </c>
      <c r="O39" s="10" t="s">
        <v>254</v>
      </c>
      <c r="P39" s="10" t="s">
        <v>254</v>
      </c>
      <c r="Q39" s="10" t="s">
        <v>254</v>
      </c>
      <c r="R39" s="10" t="s">
        <v>254</v>
      </c>
      <c r="S39" s="10" t="s">
        <v>254</v>
      </c>
      <c r="T39" s="10" t="s">
        <v>254</v>
      </c>
      <c r="U39" s="14">
        <v>1</v>
      </c>
      <c r="V39" s="14">
        <v>0</v>
      </c>
      <c r="W39" s="14">
        <v>0</v>
      </c>
      <c r="X39" s="14">
        <v>0</v>
      </c>
      <c r="Y39" s="14">
        <v>1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74" t="s">
        <v>761</v>
      </c>
      <c r="AL39" s="20">
        <v>1997</v>
      </c>
      <c r="AM39" s="6" t="s">
        <v>5</v>
      </c>
      <c r="AN39" s="29" t="s">
        <v>403</v>
      </c>
      <c r="AO39" s="107" t="s">
        <v>264</v>
      </c>
    </row>
    <row r="40" spans="1:41" ht="13.5">
      <c r="A40" s="106">
        <v>573</v>
      </c>
      <c r="B40" s="56">
        <v>34</v>
      </c>
      <c r="C40" s="65">
        <v>34</v>
      </c>
      <c r="D40" s="65" t="s">
        <v>254</v>
      </c>
      <c r="E40" s="56">
        <v>7</v>
      </c>
      <c r="F40" s="76" t="s">
        <v>861</v>
      </c>
      <c r="G40" s="10" t="s">
        <v>254</v>
      </c>
      <c r="H40" s="10" t="s">
        <v>254</v>
      </c>
      <c r="I40" s="10" t="s">
        <v>254</v>
      </c>
      <c r="J40" s="10" t="s">
        <v>254</v>
      </c>
      <c r="K40" s="10" t="s">
        <v>254</v>
      </c>
      <c r="L40" s="10">
        <v>7</v>
      </c>
      <c r="M40" s="10" t="s">
        <v>254</v>
      </c>
      <c r="N40" s="10" t="s">
        <v>254</v>
      </c>
      <c r="O40" s="10" t="s">
        <v>254</v>
      </c>
      <c r="P40" s="10" t="s">
        <v>254</v>
      </c>
      <c r="Q40" s="10" t="s">
        <v>254</v>
      </c>
      <c r="R40" s="10" t="s">
        <v>254</v>
      </c>
      <c r="S40" s="10" t="s">
        <v>254</v>
      </c>
      <c r="T40" s="10" t="s">
        <v>254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1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74" t="s">
        <v>764</v>
      </c>
      <c r="AL40" s="20">
        <v>2000</v>
      </c>
      <c r="AM40" s="6" t="s">
        <v>5</v>
      </c>
      <c r="AN40" s="29" t="s">
        <v>564</v>
      </c>
      <c r="AO40" s="107" t="s">
        <v>42</v>
      </c>
    </row>
    <row r="41" spans="1:41" ht="13.5">
      <c r="A41" s="106">
        <v>580</v>
      </c>
      <c r="B41" s="56">
        <v>35</v>
      </c>
      <c r="C41" s="65">
        <v>35</v>
      </c>
      <c r="D41" s="65" t="s">
        <v>254</v>
      </c>
      <c r="E41" s="56">
        <v>5</v>
      </c>
      <c r="F41" s="76" t="s">
        <v>862</v>
      </c>
      <c r="G41" s="10" t="s">
        <v>254</v>
      </c>
      <c r="H41" s="10" t="s">
        <v>254</v>
      </c>
      <c r="I41" s="10" t="s">
        <v>254</v>
      </c>
      <c r="J41" s="10" t="s">
        <v>254</v>
      </c>
      <c r="K41" s="10" t="s">
        <v>254</v>
      </c>
      <c r="L41" s="10" t="s">
        <v>254</v>
      </c>
      <c r="M41" s="10">
        <v>5</v>
      </c>
      <c r="N41" s="10" t="s">
        <v>254</v>
      </c>
      <c r="O41" s="10" t="s">
        <v>254</v>
      </c>
      <c r="P41" s="10" t="s">
        <v>254</v>
      </c>
      <c r="Q41" s="10" t="s">
        <v>254</v>
      </c>
      <c r="R41" s="10" t="s">
        <v>254</v>
      </c>
      <c r="S41" s="10" t="s">
        <v>254</v>
      </c>
      <c r="T41" s="10" t="s">
        <v>254</v>
      </c>
      <c r="U41" s="14">
        <v>1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1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74" t="s">
        <v>748</v>
      </c>
      <c r="AL41" s="20">
        <v>2001</v>
      </c>
      <c r="AM41" s="6" t="s">
        <v>5</v>
      </c>
      <c r="AN41" s="29" t="s">
        <v>573</v>
      </c>
      <c r="AO41" s="107" t="s">
        <v>558</v>
      </c>
    </row>
    <row r="42" spans="1:41" ht="13.5">
      <c r="A42" s="106">
        <v>522</v>
      </c>
      <c r="B42" s="56">
        <v>36</v>
      </c>
      <c r="C42" s="65">
        <v>36</v>
      </c>
      <c r="D42" s="65" t="s">
        <v>254</v>
      </c>
      <c r="E42" s="56">
        <v>6</v>
      </c>
      <c r="F42" s="76" t="s">
        <v>863</v>
      </c>
      <c r="G42" s="10" t="s">
        <v>254</v>
      </c>
      <c r="H42" s="10" t="s">
        <v>254</v>
      </c>
      <c r="I42" s="10" t="s">
        <v>254</v>
      </c>
      <c r="J42" s="10" t="s">
        <v>254</v>
      </c>
      <c r="K42" s="10" t="s">
        <v>254</v>
      </c>
      <c r="L42" s="10" t="s">
        <v>254</v>
      </c>
      <c r="M42" s="10">
        <v>6</v>
      </c>
      <c r="N42" s="10" t="s">
        <v>254</v>
      </c>
      <c r="O42" s="10" t="s">
        <v>254</v>
      </c>
      <c r="P42" s="10" t="s">
        <v>254</v>
      </c>
      <c r="Q42" s="10" t="s">
        <v>254</v>
      </c>
      <c r="R42" s="10" t="s">
        <v>254</v>
      </c>
      <c r="S42" s="10" t="s">
        <v>254</v>
      </c>
      <c r="T42" s="10" t="s">
        <v>254</v>
      </c>
      <c r="U42" s="14">
        <v>1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1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74" t="s">
        <v>748</v>
      </c>
      <c r="AL42" s="20">
        <v>2001</v>
      </c>
      <c r="AM42" s="6" t="s">
        <v>5</v>
      </c>
      <c r="AN42" s="29" t="s">
        <v>395</v>
      </c>
      <c r="AO42" s="107" t="s">
        <v>264</v>
      </c>
    </row>
    <row r="43" spans="1:41" ht="13.5">
      <c r="A43" s="106">
        <v>553</v>
      </c>
      <c r="B43" s="56">
        <v>37</v>
      </c>
      <c r="C43" s="65">
        <v>37</v>
      </c>
      <c r="D43" s="65" t="s">
        <v>254</v>
      </c>
      <c r="E43" s="56">
        <v>7</v>
      </c>
      <c r="F43" s="76" t="s">
        <v>864</v>
      </c>
      <c r="G43" s="10" t="s">
        <v>254</v>
      </c>
      <c r="H43" s="10" t="s">
        <v>254</v>
      </c>
      <c r="I43" s="10" t="s">
        <v>254</v>
      </c>
      <c r="J43" s="10" t="s">
        <v>254</v>
      </c>
      <c r="K43" s="10" t="s">
        <v>254</v>
      </c>
      <c r="L43" s="10" t="s">
        <v>254</v>
      </c>
      <c r="M43" s="10">
        <v>7</v>
      </c>
      <c r="N43" s="10" t="s">
        <v>254</v>
      </c>
      <c r="O43" s="10" t="s">
        <v>254</v>
      </c>
      <c r="P43" s="10" t="s">
        <v>254</v>
      </c>
      <c r="Q43" s="10" t="s">
        <v>254</v>
      </c>
      <c r="R43" s="10" t="s">
        <v>254</v>
      </c>
      <c r="S43" s="10" t="s">
        <v>254</v>
      </c>
      <c r="T43" s="10" t="s">
        <v>254</v>
      </c>
      <c r="U43" s="14">
        <v>1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74" t="s">
        <v>748</v>
      </c>
      <c r="AL43" s="20">
        <v>2001</v>
      </c>
      <c r="AM43" s="6" t="s">
        <v>5</v>
      </c>
      <c r="AN43" s="29" t="s">
        <v>554</v>
      </c>
      <c r="AO43" s="107" t="s">
        <v>555</v>
      </c>
    </row>
    <row r="44" spans="1:41" ht="13.5">
      <c r="A44" s="106">
        <v>453</v>
      </c>
      <c r="B44" s="56">
        <v>38</v>
      </c>
      <c r="C44" s="65">
        <v>38</v>
      </c>
      <c r="D44" s="65" t="s">
        <v>254</v>
      </c>
      <c r="E44" s="56">
        <v>8</v>
      </c>
      <c r="F44" s="76" t="s">
        <v>865</v>
      </c>
      <c r="G44" s="10" t="s">
        <v>254</v>
      </c>
      <c r="H44" s="10" t="s">
        <v>254</v>
      </c>
      <c r="I44" s="10" t="s">
        <v>254</v>
      </c>
      <c r="J44" s="10" t="s">
        <v>254</v>
      </c>
      <c r="K44" s="10" t="s">
        <v>254</v>
      </c>
      <c r="L44" s="10">
        <v>8</v>
      </c>
      <c r="M44" s="10" t="s">
        <v>254</v>
      </c>
      <c r="N44" s="10" t="s">
        <v>254</v>
      </c>
      <c r="O44" s="10" t="s">
        <v>254</v>
      </c>
      <c r="P44" s="10" t="s">
        <v>254</v>
      </c>
      <c r="Q44" s="10" t="s">
        <v>254</v>
      </c>
      <c r="R44" s="10" t="s">
        <v>254</v>
      </c>
      <c r="S44" s="10" t="s">
        <v>254</v>
      </c>
      <c r="T44" s="10" t="s">
        <v>254</v>
      </c>
      <c r="U44" s="14">
        <v>1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1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74" t="s">
        <v>764</v>
      </c>
      <c r="AL44" s="20">
        <v>2000</v>
      </c>
      <c r="AM44" s="6" t="s">
        <v>5</v>
      </c>
      <c r="AN44" s="29" t="s">
        <v>361</v>
      </c>
      <c r="AO44" s="107" t="s">
        <v>70</v>
      </c>
    </row>
    <row r="45" spans="1:41" ht="13.5">
      <c r="A45" s="106">
        <v>530</v>
      </c>
      <c r="B45" s="56">
        <v>39</v>
      </c>
      <c r="C45" s="65">
        <v>39</v>
      </c>
      <c r="D45" s="65" t="s">
        <v>254</v>
      </c>
      <c r="E45" s="56">
        <v>8</v>
      </c>
      <c r="F45" s="76" t="s">
        <v>866</v>
      </c>
      <c r="G45" s="10" t="s">
        <v>254</v>
      </c>
      <c r="H45" s="10" t="s">
        <v>254</v>
      </c>
      <c r="I45" s="10" t="s">
        <v>254</v>
      </c>
      <c r="J45" s="10" t="s">
        <v>254</v>
      </c>
      <c r="K45" s="10" t="s">
        <v>254</v>
      </c>
      <c r="L45" s="10" t="s">
        <v>254</v>
      </c>
      <c r="M45" s="10">
        <v>8</v>
      </c>
      <c r="N45" s="10" t="s">
        <v>254</v>
      </c>
      <c r="O45" s="10" t="s">
        <v>254</v>
      </c>
      <c r="P45" s="10" t="s">
        <v>254</v>
      </c>
      <c r="Q45" s="10" t="s">
        <v>254</v>
      </c>
      <c r="R45" s="10" t="s">
        <v>254</v>
      </c>
      <c r="S45" s="10" t="s">
        <v>254</v>
      </c>
      <c r="T45" s="10" t="s">
        <v>254</v>
      </c>
      <c r="U45" s="14">
        <v>1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1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74" t="s">
        <v>748</v>
      </c>
      <c r="AL45" s="20">
        <v>2001</v>
      </c>
      <c r="AM45" s="6" t="s">
        <v>5</v>
      </c>
      <c r="AN45" s="29" t="s">
        <v>401</v>
      </c>
      <c r="AO45" s="107" t="s">
        <v>264</v>
      </c>
    </row>
    <row r="46" spans="1:41" ht="13.5">
      <c r="A46" s="106"/>
      <c r="B46" s="56" t="s">
        <v>254</v>
      </c>
      <c r="C46" s="65" t="s">
        <v>254</v>
      </c>
      <c r="D46" s="65" t="s">
        <v>254</v>
      </c>
      <c r="E46" s="56" t="s">
        <v>254</v>
      </c>
      <c r="F46" s="76" t="s">
        <v>254</v>
      </c>
      <c r="G46" s="10" t="s">
        <v>254</v>
      </c>
      <c r="H46" s="10" t="s">
        <v>254</v>
      </c>
      <c r="I46" s="10" t="s">
        <v>254</v>
      </c>
      <c r="J46" s="10" t="s">
        <v>254</v>
      </c>
      <c r="K46" s="10" t="s">
        <v>254</v>
      </c>
      <c r="L46" s="10" t="s">
        <v>254</v>
      </c>
      <c r="M46" s="10" t="s">
        <v>254</v>
      </c>
      <c r="N46" s="10" t="s">
        <v>254</v>
      </c>
      <c r="O46" s="10" t="s">
        <v>254</v>
      </c>
      <c r="P46" s="10" t="s">
        <v>254</v>
      </c>
      <c r="Q46" s="10" t="s">
        <v>254</v>
      </c>
      <c r="R46" s="10" t="s">
        <v>254</v>
      </c>
      <c r="S46" s="10" t="s">
        <v>254</v>
      </c>
      <c r="T46" s="10" t="s">
        <v>254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74" t="s">
        <v>254</v>
      </c>
      <c r="AL46" s="20" t="s">
        <v>254</v>
      </c>
      <c r="AM46" s="6" t="s">
        <v>254</v>
      </c>
      <c r="AN46" s="29" t="s">
        <v>254</v>
      </c>
      <c r="AO46" s="107" t="s">
        <v>254</v>
      </c>
    </row>
    <row r="47" spans="1:41" ht="13.5">
      <c r="A47" s="106"/>
      <c r="B47" s="56" t="s">
        <v>254</v>
      </c>
      <c r="C47" s="65" t="s">
        <v>254</v>
      </c>
      <c r="D47" s="65" t="s">
        <v>254</v>
      </c>
      <c r="E47" s="56" t="s">
        <v>254</v>
      </c>
      <c r="F47" s="76" t="s">
        <v>254</v>
      </c>
      <c r="G47" s="10" t="s">
        <v>254</v>
      </c>
      <c r="H47" s="10" t="s">
        <v>254</v>
      </c>
      <c r="I47" s="10" t="s">
        <v>254</v>
      </c>
      <c r="J47" s="10" t="s">
        <v>254</v>
      </c>
      <c r="K47" s="10" t="s">
        <v>254</v>
      </c>
      <c r="L47" s="10" t="s">
        <v>254</v>
      </c>
      <c r="M47" s="10" t="s">
        <v>254</v>
      </c>
      <c r="N47" s="10" t="s">
        <v>254</v>
      </c>
      <c r="O47" s="10" t="s">
        <v>254</v>
      </c>
      <c r="P47" s="10" t="s">
        <v>254</v>
      </c>
      <c r="Q47" s="10" t="s">
        <v>254</v>
      </c>
      <c r="R47" s="10" t="s">
        <v>254</v>
      </c>
      <c r="S47" s="10" t="s">
        <v>254</v>
      </c>
      <c r="T47" s="10" t="s">
        <v>254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74" t="s">
        <v>254</v>
      </c>
      <c r="AL47" s="20" t="s">
        <v>254</v>
      </c>
      <c r="AM47" s="6" t="s">
        <v>254</v>
      </c>
      <c r="AN47" s="29" t="s">
        <v>254</v>
      </c>
      <c r="AO47" s="107" t="s">
        <v>254</v>
      </c>
    </row>
    <row r="48" spans="1:41" ht="13.5">
      <c r="A48" s="106"/>
      <c r="B48" s="56" t="s">
        <v>254</v>
      </c>
      <c r="C48" s="65" t="s">
        <v>254</v>
      </c>
      <c r="D48" s="65" t="s">
        <v>254</v>
      </c>
      <c r="E48" s="56" t="s">
        <v>254</v>
      </c>
      <c r="F48" s="76" t="s">
        <v>254</v>
      </c>
      <c r="G48" s="10" t="s">
        <v>254</v>
      </c>
      <c r="H48" s="10" t="s">
        <v>254</v>
      </c>
      <c r="I48" s="10" t="s">
        <v>254</v>
      </c>
      <c r="J48" s="10" t="s">
        <v>254</v>
      </c>
      <c r="K48" s="10" t="s">
        <v>254</v>
      </c>
      <c r="L48" s="10" t="s">
        <v>254</v>
      </c>
      <c r="M48" s="10" t="s">
        <v>254</v>
      </c>
      <c r="N48" s="10" t="s">
        <v>254</v>
      </c>
      <c r="O48" s="10" t="s">
        <v>254</v>
      </c>
      <c r="P48" s="10" t="s">
        <v>254</v>
      </c>
      <c r="Q48" s="10" t="s">
        <v>254</v>
      </c>
      <c r="R48" s="10" t="s">
        <v>254</v>
      </c>
      <c r="S48" s="10" t="s">
        <v>254</v>
      </c>
      <c r="T48" s="10" t="s">
        <v>254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74" t="s">
        <v>254</v>
      </c>
      <c r="AL48" s="20" t="s">
        <v>254</v>
      </c>
      <c r="AM48" s="6" t="s">
        <v>254</v>
      </c>
      <c r="AN48" s="29" t="s">
        <v>254</v>
      </c>
      <c r="AO48" s="107" t="s">
        <v>254</v>
      </c>
    </row>
    <row r="49" spans="1:41" ht="13.5">
      <c r="A49" s="106"/>
      <c r="B49" s="56" t="s">
        <v>254</v>
      </c>
      <c r="C49" s="65" t="s">
        <v>254</v>
      </c>
      <c r="D49" s="65" t="s">
        <v>254</v>
      </c>
      <c r="E49" s="56" t="s">
        <v>254</v>
      </c>
      <c r="F49" s="76" t="s">
        <v>254</v>
      </c>
      <c r="G49" s="10" t="s">
        <v>254</v>
      </c>
      <c r="H49" s="10" t="s">
        <v>254</v>
      </c>
      <c r="I49" s="10" t="s">
        <v>254</v>
      </c>
      <c r="J49" s="10" t="s">
        <v>254</v>
      </c>
      <c r="K49" s="10" t="s">
        <v>254</v>
      </c>
      <c r="L49" s="10" t="s">
        <v>254</v>
      </c>
      <c r="M49" s="10" t="s">
        <v>254</v>
      </c>
      <c r="N49" s="10" t="s">
        <v>254</v>
      </c>
      <c r="O49" s="10" t="s">
        <v>254</v>
      </c>
      <c r="P49" s="10" t="s">
        <v>254</v>
      </c>
      <c r="Q49" s="10" t="s">
        <v>254</v>
      </c>
      <c r="R49" s="10" t="s">
        <v>254</v>
      </c>
      <c r="S49" s="10" t="s">
        <v>254</v>
      </c>
      <c r="T49" s="10" t="s">
        <v>254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74" t="s">
        <v>254</v>
      </c>
      <c r="AL49" s="20" t="s">
        <v>254</v>
      </c>
      <c r="AM49" s="6" t="s">
        <v>254</v>
      </c>
      <c r="AN49" s="29" t="s">
        <v>254</v>
      </c>
      <c r="AO49" s="107" t="s">
        <v>254</v>
      </c>
    </row>
    <row r="50" spans="1:41" ht="13.5">
      <c r="A50" s="106"/>
      <c r="B50" s="56" t="s">
        <v>254</v>
      </c>
      <c r="C50" s="65" t="s">
        <v>254</v>
      </c>
      <c r="D50" s="65" t="s">
        <v>254</v>
      </c>
      <c r="E50" s="56" t="s">
        <v>254</v>
      </c>
      <c r="F50" s="76" t="s">
        <v>254</v>
      </c>
      <c r="G50" s="10" t="s">
        <v>254</v>
      </c>
      <c r="H50" s="10" t="s">
        <v>254</v>
      </c>
      <c r="I50" s="10" t="s">
        <v>254</v>
      </c>
      <c r="J50" s="10" t="s">
        <v>254</v>
      </c>
      <c r="K50" s="10" t="s">
        <v>254</v>
      </c>
      <c r="L50" s="10" t="s">
        <v>254</v>
      </c>
      <c r="M50" s="10" t="s">
        <v>254</v>
      </c>
      <c r="N50" s="10" t="s">
        <v>254</v>
      </c>
      <c r="O50" s="10" t="s">
        <v>254</v>
      </c>
      <c r="P50" s="10" t="s">
        <v>254</v>
      </c>
      <c r="Q50" s="10" t="s">
        <v>254</v>
      </c>
      <c r="R50" s="10" t="s">
        <v>254</v>
      </c>
      <c r="S50" s="10" t="s">
        <v>254</v>
      </c>
      <c r="T50" s="10" t="s">
        <v>254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74" t="s">
        <v>254</v>
      </c>
      <c r="AL50" s="20" t="s">
        <v>254</v>
      </c>
      <c r="AM50" s="6" t="s">
        <v>254</v>
      </c>
      <c r="AN50" s="29" t="s">
        <v>254</v>
      </c>
      <c r="AO50" s="107" t="s">
        <v>254</v>
      </c>
    </row>
    <row r="51" spans="1:41" ht="13.5">
      <c r="A51" s="106"/>
      <c r="B51" s="56" t="s">
        <v>254</v>
      </c>
      <c r="C51" s="65" t="s">
        <v>254</v>
      </c>
      <c r="D51" s="65" t="s">
        <v>254</v>
      </c>
      <c r="E51" s="56" t="s">
        <v>254</v>
      </c>
      <c r="F51" s="76" t="s">
        <v>254</v>
      </c>
      <c r="G51" s="10" t="s">
        <v>254</v>
      </c>
      <c r="H51" s="10" t="s">
        <v>254</v>
      </c>
      <c r="I51" s="10" t="s">
        <v>254</v>
      </c>
      <c r="J51" s="10" t="s">
        <v>254</v>
      </c>
      <c r="K51" s="10" t="s">
        <v>254</v>
      </c>
      <c r="L51" s="10" t="s">
        <v>254</v>
      </c>
      <c r="M51" s="10" t="s">
        <v>254</v>
      </c>
      <c r="N51" s="10" t="s">
        <v>254</v>
      </c>
      <c r="O51" s="10" t="s">
        <v>254</v>
      </c>
      <c r="P51" s="10" t="s">
        <v>254</v>
      </c>
      <c r="Q51" s="10" t="s">
        <v>254</v>
      </c>
      <c r="R51" s="10" t="s">
        <v>254</v>
      </c>
      <c r="S51" s="10" t="s">
        <v>254</v>
      </c>
      <c r="T51" s="10" t="s">
        <v>254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74" t="s">
        <v>254</v>
      </c>
      <c r="AL51" s="20" t="s">
        <v>254</v>
      </c>
      <c r="AM51" s="6" t="s">
        <v>254</v>
      </c>
      <c r="AN51" s="29" t="s">
        <v>254</v>
      </c>
      <c r="AO51" s="107" t="s">
        <v>254</v>
      </c>
    </row>
    <row r="52" spans="1:41" ht="13.5">
      <c r="A52" s="106"/>
      <c r="B52" s="56" t="s">
        <v>254</v>
      </c>
      <c r="C52" s="65" t="s">
        <v>254</v>
      </c>
      <c r="D52" s="65" t="s">
        <v>254</v>
      </c>
      <c r="E52" s="56" t="s">
        <v>254</v>
      </c>
      <c r="F52" s="76" t="s">
        <v>254</v>
      </c>
      <c r="G52" s="10" t="s">
        <v>254</v>
      </c>
      <c r="H52" s="10" t="s">
        <v>254</v>
      </c>
      <c r="I52" s="10" t="s">
        <v>254</v>
      </c>
      <c r="J52" s="10" t="s">
        <v>254</v>
      </c>
      <c r="K52" s="10" t="s">
        <v>254</v>
      </c>
      <c r="L52" s="10" t="s">
        <v>254</v>
      </c>
      <c r="M52" s="10" t="s">
        <v>254</v>
      </c>
      <c r="N52" s="10" t="s">
        <v>254</v>
      </c>
      <c r="O52" s="10" t="s">
        <v>254</v>
      </c>
      <c r="P52" s="10" t="s">
        <v>254</v>
      </c>
      <c r="Q52" s="10" t="s">
        <v>254</v>
      </c>
      <c r="R52" s="10" t="s">
        <v>254</v>
      </c>
      <c r="S52" s="10" t="s">
        <v>254</v>
      </c>
      <c r="T52" s="10" t="s">
        <v>254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74" t="s">
        <v>254</v>
      </c>
      <c r="AL52" s="20" t="s">
        <v>254</v>
      </c>
      <c r="AM52" s="6" t="s">
        <v>254</v>
      </c>
      <c r="AN52" s="29" t="s">
        <v>254</v>
      </c>
      <c r="AO52" s="107" t="s">
        <v>254</v>
      </c>
    </row>
    <row r="53" spans="1:41" ht="13.5">
      <c r="A53" s="106"/>
      <c r="B53" s="56" t="s">
        <v>254</v>
      </c>
      <c r="C53" s="65" t="s">
        <v>254</v>
      </c>
      <c r="D53" s="65" t="s">
        <v>254</v>
      </c>
      <c r="E53" s="56" t="s">
        <v>254</v>
      </c>
      <c r="F53" s="76" t="s">
        <v>254</v>
      </c>
      <c r="G53" s="10" t="s">
        <v>254</v>
      </c>
      <c r="H53" s="10" t="s">
        <v>254</v>
      </c>
      <c r="I53" s="10" t="s">
        <v>254</v>
      </c>
      <c r="J53" s="10" t="s">
        <v>254</v>
      </c>
      <c r="K53" s="10" t="s">
        <v>254</v>
      </c>
      <c r="L53" s="10" t="s">
        <v>254</v>
      </c>
      <c r="M53" s="10" t="s">
        <v>254</v>
      </c>
      <c r="N53" s="10" t="s">
        <v>254</v>
      </c>
      <c r="O53" s="10" t="s">
        <v>254</v>
      </c>
      <c r="P53" s="10" t="s">
        <v>254</v>
      </c>
      <c r="Q53" s="10" t="s">
        <v>254</v>
      </c>
      <c r="R53" s="10" t="s">
        <v>254</v>
      </c>
      <c r="S53" s="10" t="s">
        <v>254</v>
      </c>
      <c r="T53" s="10" t="s">
        <v>254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74" t="s">
        <v>254</v>
      </c>
      <c r="AL53" s="20" t="s">
        <v>254</v>
      </c>
      <c r="AM53" s="6" t="s">
        <v>254</v>
      </c>
      <c r="AN53" s="29" t="s">
        <v>254</v>
      </c>
      <c r="AO53" s="107" t="s">
        <v>254</v>
      </c>
    </row>
    <row r="54" spans="1:41" ht="13.5">
      <c r="A54" s="106"/>
      <c r="B54" s="56" t="s">
        <v>254</v>
      </c>
      <c r="C54" s="65" t="s">
        <v>254</v>
      </c>
      <c r="D54" s="65" t="s">
        <v>254</v>
      </c>
      <c r="E54" s="56" t="s">
        <v>254</v>
      </c>
      <c r="F54" s="76" t="s">
        <v>254</v>
      </c>
      <c r="G54" s="10" t="s">
        <v>254</v>
      </c>
      <c r="H54" s="10" t="s">
        <v>254</v>
      </c>
      <c r="I54" s="10" t="s">
        <v>254</v>
      </c>
      <c r="J54" s="10" t="s">
        <v>254</v>
      </c>
      <c r="K54" s="10" t="s">
        <v>254</v>
      </c>
      <c r="L54" s="10" t="s">
        <v>254</v>
      </c>
      <c r="M54" s="10" t="s">
        <v>254</v>
      </c>
      <c r="N54" s="10" t="s">
        <v>254</v>
      </c>
      <c r="O54" s="10" t="s">
        <v>254</v>
      </c>
      <c r="P54" s="10" t="s">
        <v>254</v>
      </c>
      <c r="Q54" s="10" t="s">
        <v>254</v>
      </c>
      <c r="R54" s="10" t="s">
        <v>254</v>
      </c>
      <c r="S54" s="10" t="s">
        <v>254</v>
      </c>
      <c r="T54" s="10" t="s">
        <v>254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74" t="s">
        <v>254</v>
      </c>
      <c r="AL54" s="20" t="s">
        <v>254</v>
      </c>
      <c r="AM54" s="6" t="s">
        <v>254</v>
      </c>
      <c r="AN54" s="29" t="s">
        <v>254</v>
      </c>
      <c r="AO54" s="107" t="s">
        <v>254</v>
      </c>
    </row>
    <row r="55" spans="1:41" ht="13.5">
      <c r="A55" s="106"/>
      <c r="B55" s="56" t="s">
        <v>254</v>
      </c>
      <c r="C55" s="65" t="s">
        <v>254</v>
      </c>
      <c r="D55" s="65" t="s">
        <v>254</v>
      </c>
      <c r="E55" s="56" t="s">
        <v>254</v>
      </c>
      <c r="F55" s="76" t="s">
        <v>254</v>
      </c>
      <c r="G55" s="10" t="s">
        <v>254</v>
      </c>
      <c r="H55" s="10" t="s">
        <v>254</v>
      </c>
      <c r="I55" s="10" t="s">
        <v>254</v>
      </c>
      <c r="J55" s="10" t="s">
        <v>254</v>
      </c>
      <c r="K55" s="10" t="s">
        <v>254</v>
      </c>
      <c r="L55" s="10" t="s">
        <v>254</v>
      </c>
      <c r="M55" s="10" t="s">
        <v>254</v>
      </c>
      <c r="N55" s="10" t="s">
        <v>254</v>
      </c>
      <c r="O55" s="10" t="s">
        <v>254</v>
      </c>
      <c r="P55" s="10" t="s">
        <v>254</v>
      </c>
      <c r="Q55" s="10" t="s">
        <v>254</v>
      </c>
      <c r="R55" s="10" t="s">
        <v>254</v>
      </c>
      <c r="S55" s="10" t="s">
        <v>254</v>
      </c>
      <c r="T55" s="10" t="s">
        <v>254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74" t="s">
        <v>254</v>
      </c>
      <c r="AL55" s="20" t="s">
        <v>254</v>
      </c>
      <c r="AM55" s="6" t="s">
        <v>254</v>
      </c>
      <c r="AN55" s="29" t="s">
        <v>254</v>
      </c>
      <c r="AO55" s="107" t="s">
        <v>254</v>
      </c>
    </row>
    <row r="56" spans="1:41" ht="13.5">
      <c r="A56" s="106"/>
      <c r="B56" s="56" t="s">
        <v>254</v>
      </c>
      <c r="C56" s="65" t="s">
        <v>254</v>
      </c>
      <c r="D56" s="65" t="s">
        <v>254</v>
      </c>
      <c r="E56" s="56" t="s">
        <v>254</v>
      </c>
      <c r="F56" s="76" t="s">
        <v>254</v>
      </c>
      <c r="G56" s="10" t="s">
        <v>254</v>
      </c>
      <c r="H56" s="10" t="s">
        <v>254</v>
      </c>
      <c r="I56" s="10" t="s">
        <v>254</v>
      </c>
      <c r="J56" s="10" t="s">
        <v>254</v>
      </c>
      <c r="K56" s="10" t="s">
        <v>254</v>
      </c>
      <c r="L56" s="10" t="s">
        <v>254</v>
      </c>
      <c r="M56" s="10" t="s">
        <v>254</v>
      </c>
      <c r="N56" s="10" t="s">
        <v>254</v>
      </c>
      <c r="O56" s="10" t="s">
        <v>254</v>
      </c>
      <c r="P56" s="10" t="s">
        <v>254</v>
      </c>
      <c r="Q56" s="10" t="s">
        <v>254</v>
      </c>
      <c r="R56" s="10" t="s">
        <v>254</v>
      </c>
      <c r="S56" s="10" t="s">
        <v>254</v>
      </c>
      <c r="T56" s="10" t="s">
        <v>254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74" t="s">
        <v>254</v>
      </c>
      <c r="AL56" s="20" t="s">
        <v>254</v>
      </c>
      <c r="AM56" s="6" t="s">
        <v>254</v>
      </c>
      <c r="AN56" s="29" t="s">
        <v>254</v>
      </c>
      <c r="AO56" s="107" t="s">
        <v>254</v>
      </c>
    </row>
    <row r="57" spans="1:41" ht="13.5">
      <c r="A57" s="106"/>
      <c r="B57" s="56" t="s">
        <v>254</v>
      </c>
      <c r="C57" s="65" t="s">
        <v>254</v>
      </c>
      <c r="D57" s="65" t="s">
        <v>254</v>
      </c>
      <c r="E57" s="56" t="s">
        <v>254</v>
      </c>
      <c r="F57" s="76" t="s">
        <v>254</v>
      </c>
      <c r="G57" s="10" t="s">
        <v>254</v>
      </c>
      <c r="H57" s="10" t="s">
        <v>254</v>
      </c>
      <c r="I57" s="10" t="s">
        <v>254</v>
      </c>
      <c r="J57" s="10" t="s">
        <v>254</v>
      </c>
      <c r="K57" s="10" t="s">
        <v>254</v>
      </c>
      <c r="L57" s="10" t="s">
        <v>254</v>
      </c>
      <c r="M57" s="10" t="s">
        <v>254</v>
      </c>
      <c r="N57" s="10" t="s">
        <v>254</v>
      </c>
      <c r="O57" s="10" t="s">
        <v>254</v>
      </c>
      <c r="P57" s="10" t="s">
        <v>254</v>
      </c>
      <c r="Q57" s="10" t="s">
        <v>254</v>
      </c>
      <c r="R57" s="10" t="s">
        <v>254</v>
      </c>
      <c r="S57" s="10" t="s">
        <v>254</v>
      </c>
      <c r="T57" s="10" t="s">
        <v>254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74" t="s">
        <v>254</v>
      </c>
      <c r="AL57" s="20" t="s">
        <v>254</v>
      </c>
      <c r="AM57" s="6" t="s">
        <v>254</v>
      </c>
      <c r="AN57" s="29" t="s">
        <v>254</v>
      </c>
      <c r="AO57" s="107" t="s">
        <v>254</v>
      </c>
    </row>
    <row r="58" spans="1:41" ht="13.5">
      <c r="A58" s="106"/>
      <c r="B58" s="56" t="s">
        <v>254</v>
      </c>
      <c r="C58" s="65" t="s">
        <v>254</v>
      </c>
      <c r="D58" s="65" t="s">
        <v>254</v>
      </c>
      <c r="E58" s="56" t="s">
        <v>254</v>
      </c>
      <c r="F58" s="76" t="s">
        <v>254</v>
      </c>
      <c r="G58" s="10" t="s">
        <v>254</v>
      </c>
      <c r="H58" s="10" t="s">
        <v>254</v>
      </c>
      <c r="I58" s="10" t="s">
        <v>254</v>
      </c>
      <c r="J58" s="10" t="s">
        <v>254</v>
      </c>
      <c r="K58" s="10" t="s">
        <v>254</v>
      </c>
      <c r="L58" s="10" t="s">
        <v>254</v>
      </c>
      <c r="M58" s="10" t="s">
        <v>254</v>
      </c>
      <c r="N58" s="10" t="s">
        <v>254</v>
      </c>
      <c r="O58" s="10" t="s">
        <v>254</v>
      </c>
      <c r="P58" s="10" t="s">
        <v>254</v>
      </c>
      <c r="Q58" s="10" t="s">
        <v>254</v>
      </c>
      <c r="R58" s="10" t="s">
        <v>254</v>
      </c>
      <c r="S58" s="10" t="s">
        <v>254</v>
      </c>
      <c r="T58" s="10" t="s">
        <v>254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74" t="s">
        <v>254</v>
      </c>
      <c r="AL58" s="20" t="s">
        <v>254</v>
      </c>
      <c r="AM58" s="6" t="s">
        <v>254</v>
      </c>
      <c r="AN58" s="29" t="s">
        <v>254</v>
      </c>
      <c r="AO58" s="107" t="s">
        <v>254</v>
      </c>
    </row>
    <row r="59" spans="1:41" ht="13.5">
      <c r="A59" s="106"/>
      <c r="B59" s="56" t="s">
        <v>254</v>
      </c>
      <c r="C59" s="65" t="s">
        <v>254</v>
      </c>
      <c r="D59" s="65" t="s">
        <v>254</v>
      </c>
      <c r="E59" s="56" t="s">
        <v>254</v>
      </c>
      <c r="F59" s="76" t="s">
        <v>254</v>
      </c>
      <c r="G59" s="10" t="s">
        <v>254</v>
      </c>
      <c r="H59" s="10" t="s">
        <v>254</v>
      </c>
      <c r="I59" s="10" t="s">
        <v>254</v>
      </c>
      <c r="J59" s="10" t="s">
        <v>254</v>
      </c>
      <c r="K59" s="10" t="s">
        <v>254</v>
      </c>
      <c r="L59" s="10" t="s">
        <v>254</v>
      </c>
      <c r="M59" s="10" t="s">
        <v>254</v>
      </c>
      <c r="N59" s="10" t="s">
        <v>254</v>
      </c>
      <c r="O59" s="10" t="s">
        <v>254</v>
      </c>
      <c r="P59" s="10" t="s">
        <v>254</v>
      </c>
      <c r="Q59" s="10" t="s">
        <v>254</v>
      </c>
      <c r="R59" s="10" t="s">
        <v>254</v>
      </c>
      <c r="S59" s="10" t="s">
        <v>254</v>
      </c>
      <c r="T59" s="10" t="s">
        <v>254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74" t="s">
        <v>254</v>
      </c>
      <c r="AL59" s="20" t="s">
        <v>254</v>
      </c>
      <c r="AM59" s="6" t="s">
        <v>254</v>
      </c>
      <c r="AN59" s="29" t="s">
        <v>254</v>
      </c>
      <c r="AO59" s="107" t="s">
        <v>254</v>
      </c>
    </row>
    <row r="60" spans="1:41" ht="13.5">
      <c r="A60" s="106"/>
      <c r="B60" s="56" t="s">
        <v>254</v>
      </c>
      <c r="C60" s="65" t="s">
        <v>254</v>
      </c>
      <c r="D60" s="65" t="s">
        <v>254</v>
      </c>
      <c r="E60" s="56" t="s">
        <v>254</v>
      </c>
      <c r="F60" s="76" t="s">
        <v>254</v>
      </c>
      <c r="G60" s="10" t="s">
        <v>254</v>
      </c>
      <c r="H60" s="10" t="s">
        <v>254</v>
      </c>
      <c r="I60" s="10" t="s">
        <v>254</v>
      </c>
      <c r="J60" s="10" t="s">
        <v>254</v>
      </c>
      <c r="K60" s="10" t="s">
        <v>254</v>
      </c>
      <c r="L60" s="10" t="s">
        <v>254</v>
      </c>
      <c r="M60" s="10" t="s">
        <v>254</v>
      </c>
      <c r="N60" s="10" t="s">
        <v>254</v>
      </c>
      <c r="O60" s="10" t="s">
        <v>254</v>
      </c>
      <c r="P60" s="10" t="s">
        <v>254</v>
      </c>
      <c r="Q60" s="10" t="s">
        <v>254</v>
      </c>
      <c r="R60" s="10" t="s">
        <v>254</v>
      </c>
      <c r="S60" s="10" t="s">
        <v>254</v>
      </c>
      <c r="T60" s="10" t="s">
        <v>254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74" t="s">
        <v>254</v>
      </c>
      <c r="AL60" s="20" t="s">
        <v>254</v>
      </c>
      <c r="AM60" s="6" t="s">
        <v>254</v>
      </c>
      <c r="AN60" s="29" t="s">
        <v>254</v>
      </c>
      <c r="AO60" s="107" t="s">
        <v>254</v>
      </c>
    </row>
    <row r="61" spans="1:41" ht="13.5">
      <c r="A61" s="106"/>
      <c r="B61" s="56" t="s">
        <v>254</v>
      </c>
      <c r="C61" s="65" t="s">
        <v>254</v>
      </c>
      <c r="D61" s="65" t="s">
        <v>254</v>
      </c>
      <c r="E61" s="56" t="s">
        <v>254</v>
      </c>
      <c r="F61" s="76" t="s">
        <v>254</v>
      </c>
      <c r="G61" s="10" t="s">
        <v>254</v>
      </c>
      <c r="H61" s="10" t="s">
        <v>254</v>
      </c>
      <c r="I61" s="10" t="s">
        <v>254</v>
      </c>
      <c r="J61" s="10" t="s">
        <v>254</v>
      </c>
      <c r="K61" s="10" t="s">
        <v>254</v>
      </c>
      <c r="L61" s="10" t="s">
        <v>254</v>
      </c>
      <c r="M61" s="10" t="s">
        <v>254</v>
      </c>
      <c r="N61" s="10" t="s">
        <v>254</v>
      </c>
      <c r="O61" s="10" t="s">
        <v>254</v>
      </c>
      <c r="P61" s="10" t="s">
        <v>254</v>
      </c>
      <c r="Q61" s="10" t="s">
        <v>254</v>
      </c>
      <c r="R61" s="10" t="s">
        <v>254</v>
      </c>
      <c r="S61" s="10" t="s">
        <v>254</v>
      </c>
      <c r="T61" s="10" t="s">
        <v>254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74" t="s">
        <v>254</v>
      </c>
      <c r="AL61" s="20" t="s">
        <v>254</v>
      </c>
      <c r="AM61" s="6" t="s">
        <v>254</v>
      </c>
      <c r="AN61" s="29" t="s">
        <v>254</v>
      </c>
      <c r="AO61" s="107" t="s">
        <v>254</v>
      </c>
    </row>
    <row r="62" spans="1:41" ht="13.5">
      <c r="A62" s="106"/>
      <c r="B62" s="56" t="s">
        <v>254</v>
      </c>
      <c r="C62" s="65" t="s">
        <v>254</v>
      </c>
      <c r="D62" s="65" t="s">
        <v>254</v>
      </c>
      <c r="E62" s="56" t="s">
        <v>254</v>
      </c>
      <c r="F62" s="76" t="s">
        <v>254</v>
      </c>
      <c r="G62" s="10" t="s">
        <v>254</v>
      </c>
      <c r="H62" s="10" t="s">
        <v>254</v>
      </c>
      <c r="I62" s="10" t="s">
        <v>254</v>
      </c>
      <c r="J62" s="10" t="s">
        <v>254</v>
      </c>
      <c r="K62" s="10" t="s">
        <v>254</v>
      </c>
      <c r="L62" s="10" t="s">
        <v>254</v>
      </c>
      <c r="M62" s="10" t="s">
        <v>254</v>
      </c>
      <c r="N62" s="10" t="s">
        <v>254</v>
      </c>
      <c r="O62" s="10" t="s">
        <v>254</v>
      </c>
      <c r="P62" s="10" t="s">
        <v>254</v>
      </c>
      <c r="Q62" s="10" t="s">
        <v>254</v>
      </c>
      <c r="R62" s="10" t="s">
        <v>254</v>
      </c>
      <c r="S62" s="10" t="s">
        <v>254</v>
      </c>
      <c r="T62" s="10" t="s">
        <v>254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74" t="s">
        <v>254</v>
      </c>
      <c r="AL62" s="20" t="s">
        <v>254</v>
      </c>
      <c r="AM62" s="6" t="s">
        <v>254</v>
      </c>
      <c r="AN62" s="29" t="s">
        <v>254</v>
      </c>
      <c r="AO62" s="107" t="s">
        <v>254</v>
      </c>
    </row>
    <row r="63" spans="1:41" ht="13.5">
      <c r="A63" s="106"/>
      <c r="B63" s="56" t="s">
        <v>254</v>
      </c>
      <c r="C63" s="65" t="s">
        <v>254</v>
      </c>
      <c r="D63" s="65" t="s">
        <v>254</v>
      </c>
      <c r="E63" s="56" t="s">
        <v>254</v>
      </c>
      <c r="F63" s="76" t="s">
        <v>254</v>
      </c>
      <c r="G63" s="10" t="s">
        <v>254</v>
      </c>
      <c r="H63" s="10" t="s">
        <v>254</v>
      </c>
      <c r="I63" s="10" t="s">
        <v>254</v>
      </c>
      <c r="J63" s="10" t="s">
        <v>254</v>
      </c>
      <c r="K63" s="10" t="s">
        <v>254</v>
      </c>
      <c r="L63" s="10" t="s">
        <v>254</v>
      </c>
      <c r="M63" s="10" t="s">
        <v>254</v>
      </c>
      <c r="N63" s="10" t="s">
        <v>254</v>
      </c>
      <c r="O63" s="10" t="s">
        <v>254</v>
      </c>
      <c r="P63" s="10" t="s">
        <v>254</v>
      </c>
      <c r="Q63" s="10" t="s">
        <v>254</v>
      </c>
      <c r="R63" s="10" t="s">
        <v>254</v>
      </c>
      <c r="S63" s="10" t="s">
        <v>254</v>
      </c>
      <c r="T63" s="10" t="s">
        <v>254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74" t="s">
        <v>254</v>
      </c>
      <c r="AL63" s="20" t="s">
        <v>254</v>
      </c>
      <c r="AM63" s="6" t="s">
        <v>254</v>
      </c>
      <c r="AN63" s="29" t="s">
        <v>254</v>
      </c>
      <c r="AO63" s="107" t="s">
        <v>254</v>
      </c>
    </row>
    <row r="64" spans="1:41" ht="13.5">
      <c r="A64" s="106"/>
      <c r="B64" s="56" t="s">
        <v>254</v>
      </c>
      <c r="C64" s="65" t="s">
        <v>254</v>
      </c>
      <c r="D64" s="65" t="s">
        <v>254</v>
      </c>
      <c r="E64" s="56" t="s">
        <v>254</v>
      </c>
      <c r="F64" s="76" t="s">
        <v>254</v>
      </c>
      <c r="G64" s="10" t="s">
        <v>254</v>
      </c>
      <c r="H64" s="10" t="s">
        <v>254</v>
      </c>
      <c r="I64" s="10" t="s">
        <v>254</v>
      </c>
      <c r="J64" s="10" t="s">
        <v>254</v>
      </c>
      <c r="K64" s="10" t="s">
        <v>254</v>
      </c>
      <c r="L64" s="10" t="s">
        <v>254</v>
      </c>
      <c r="M64" s="10" t="s">
        <v>254</v>
      </c>
      <c r="N64" s="10" t="s">
        <v>254</v>
      </c>
      <c r="O64" s="10" t="s">
        <v>254</v>
      </c>
      <c r="P64" s="10" t="s">
        <v>254</v>
      </c>
      <c r="Q64" s="10" t="s">
        <v>254</v>
      </c>
      <c r="R64" s="10" t="s">
        <v>254</v>
      </c>
      <c r="S64" s="10" t="s">
        <v>254</v>
      </c>
      <c r="T64" s="10" t="s">
        <v>254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74" t="s">
        <v>254</v>
      </c>
      <c r="AL64" s="20" t="s">
        <v>254</v>
      </c>
      <c r="AM64" s="6" t="s">
        <v>254</v>
      </c>
      <c r="AN64" s="29" t="s">
        <v>254</v>
      </c>
      <c r="AO64" s="107" t="s">
        <v>254</v>
      </c>
    </row>
    <row r="65" spans="1:41" ht="13.5">
      <c r="A65" s="106"/>
      <c r="B65" s="56" t="s">
        <v>254</v>
      </c>
      <c r="C65" s="65" t="s">
        <v>254</v>
      </c>
      <c r="D65" s="65" t="s">
        <v>254</v>
      </c>
      <c r="E65" s="56" t="s">
        <v>254</v>
      </c>
      <c r="F65" s="76" t="s">
        <v>254</v>
      </c>
      <c r="G65" s="10" t="s">
        <v>254</v>
      </c>
      <c r="H65" s="10" t="s">
        <v>254</v>
      </c>
      <c r="I65" s="10" t="s">
        <v>254</v>
      </c>
      <c r="J65" s="10" t="s">
        <v>254</v>
      </c>
      <c r="K65" s="10" t="s">
        <v>254</v>
      </c>
      <c r="L65" s="10" t="s">
        <v>254</v>
      </c>
      <c r="M65" s="10" t="s">
        <v>254</v>
      </c>
      <c r="N65" s="10" t="s">
        <v>254</v>
      </c>
      <c r="O65" s="10" t="s">
        <v>254</v>
      </c>
      <c r="P65" s="10" t="s">
        <v>254</v>
      </c>
      <c r="Q65" s="10" t="s">
        <v>254</v>
      </c>
      <c r="R65" s="10" t="s">
        <v>254</v>
      </c>
      <c r="S65" s="10" t="s">
        <v>254</v>
      </c>
      <c r="T65" s="10" t="s">
        <v>254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74" t="s">
        <v>254</v>
      </c>
      <c r="AL65" s="20" t="s">
        <v>254</v>
      </c>
      <c r="AM65" s="6" t="s">
        <v>254</v>
      </c>
      <c r="AN65" s="29" t="s">
        <v>254</v>
      </c>
      <c r="AO65" s="107" t="s">
        <v>254</v>
      </c>
    </row>
    <row r="66" spans="1:41" ht="13.5">
      <c r="A66" s="106"/>
      <c r="B66" s="56" t="s">
        <v>254</v>
      </c>
      <c r="C66" s="65" t="s">
        <v>254</v>
      </c>
      <c r="D66" s="65" t="s">
        <v>254</v>
      </c>
      <c r="E66" s="56" t="s">
        <v>254</v>
      </c>
      <c r="F66" s="76" t="s">
        <v>254</v>
      </c>
      <c r="G66" s="10" t="s">
        <v>254</v>
      </c>
      <c r="H66" s="10" t="s">
        <v>254</v>
      </c>
      <c r="I66" s="10" t="s">
        <v>254</v>
      </c>
      <c r="J66" s="10" t="s">
        <v>254</v>
      </c>
      <c r="K66" s="10" t="s">
        <v>254</v>
      </c>
      <c r="L66" s="10" t="s">
        <v>254</v>
      </c>
      <c r="M66" s="10" t="s">
        <v>254</v>
      </c>
      <c r="N66" s="10" t="s">
        <v>254</v>
      </c>
      <c r="O66" s="10" t="s">
        <v>254</v>
      </c>
      <c r="P66" s="10" t="s">
        <v>254</v>
      </c>
      <c r="Q66" s="10" t="s">
        <v>254</v>
      </c>
      <c r="R66" s="10" t="s">
        <v>254</v>
      </c>
      <c r="S66" s="10" t="s">
        <v>254</v>
      </c>
      <c r="T66" s="10" t="s">
        <v>254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74" t="s">
        <v>254</v>
      </c>
      <c r="AL66" s="20" t="s">
        <v>254</v>
      </c>
      <c r="AM66" s="6" t="s">
        <v>254</v>
      </c>
      <c r="AN66" s="29" t="s">
        <v>254</v>
      </c>
      <c r="AO66" s="107" t="s">
        <v>254</v>
      </c>
    </row>
    <row r="67" spans="1:41" ht="13.5">
      <c r="A67" s="106"/>
      <c r="B67" s="56" t="s">
        <v>254</v>
      </c>
      <c r="C67" s="65" t="s">
        <v>254</v>
      </c>
      <c r="D67" s="65" t="s">
        <v>254</v>
      </c>
      <c r="E67" s="56" t="s">
        <v>254</v>
      </c>
      <c r="F67" s="76" t="s">
        <v>254</v>
      </c>
      <c r="G67" s="10" t="s">
        <v>254</v>
      </c>
      <c r="H67" s="10" t="s">
        <v>254</v>
      </c>
      <c r="I67" s="10" t="s">
        <v>254</v>
      </c>
      <c r="J67" s="10" t="s">
        <v>254</v>
      </c>
      <c r="K67" s="10" t="s">
        <v>254</v>
      </c>
      <c r="L67" s="10" t="s">
        <v>254</v>
      </c>
      <c r="M67" s="10" t="s">
        <v>254</v>
      </c>
      <c r="N67" s="10" t="s">
        <v>254</v>
      </c>
      <c r="O67" s="10" t="s">
        <v>254</v>
      </c>
      <c r="P67" s="10" t="s">
        <v>254</v>
      </c>
      <c r="Q67" s="10" t="s">
        <v>254</v>
      </c>
      <c r="R67" s="10" t="s">
        <v>254</v>
      </c>
      <c r="S67" s="10" t="s">
        <v>254</v>
      </c>
      <c r="T67" s="10" t="s">
        <v>254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74" t="s">
        <v>254</v>
      </c>
      <c r="AL67" s="20" t="s">
        <v>254</v>
      </c>
      <c r="AM67" s="6" t="s">
        <v>254</v>
      </c>
      <c r="AN67" s="29" t="s">
        <v>254</v>
      </c>
      <c r="AO67" s="107" t="s">
        <v>254</v>
      </c>
    </row>
    <row r="68" spans="1:41" ht="13.5">
      <c r="A68" s="106"/>
      <c r="B68" s="56" t="s">
        <v>254</v>
      </c>
      <c r="C68" s="65" t="s">
        <v>254</v>
      </c>
      <c r="D68" s="65" t="s">
        <v>254</v>
      </c>
      <c r="E68" s="56" t="s">
        <v>254</v>
      </c>
      <c r="F68" s="76" t="s">
        <v>254</v>
      </c>
      <c r="G68" s="10" t="s">
        <v>254</v>
      </c>
      <c r="H68" s="10" t="s">
        <v>254</v>
      </c>
      <c r="I68" s="10" t="s">
        <v>254</v>
      </c>
      <c r="J68" s="10" t="s">
        <v>254</v>
      </c>
      <c r="K68" s="10" t="s">
        <v>254</v>
      </c>
      <c r="L68" s="10" t="s">
        <v>254</v>
      </c>
      <c r="M68" s="10" t="s">
        <v>254</v>
      </c>
      <c r="N68" s="10" t="s">
        <v>254</v>
      </c>
      <c r="O68" s="10" t="s">
        <v>254</v>
      </c>
      <c r="P68" s="10" t="s">
        <v>254</v>
      </c>
      <c r="Q68" s="10" t="s">
        <v>254</v>
      </c>
      <c r="R68" s="10" t="s">
        <v>254</v>
      </c>
      <c r="S68" s="10" t="s">
        <v>254</v>
      </c>
      <c r="T68" s="10" t="s">
        <v>254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74" t="s">
        <v>254</v>
      </c>
      <c r="AL68" s="20" t="s">
        <v>254</v>
      </c>
      <c r="AM68" s="6" t="s">
        <v>254</v>
      </c>
      <c r="AN68" s="29" t="s">
        <v>254</v>
      </c>
      <c r="AO68" s="107" t="s">
        <v>254</v>
      </c>
    </row>
    <row r="69" spans="1:41" ht="13.5">
      <c r="A69" s="106"/>
      <c r="B69" s="56" t="s">
        <v>254</v>
      </c>
      <c r="C69" s="65" t="s">
        <v>254</v>
      </c>
      <c r="D69" s="65" t="s">
        <v>254</v>
      </c>
      <c r="E69" s="56" t="s">
        <v>254</v>
      </c>
      <c r="F69" s="76" t="s">
        <v>254</v>
      </c>
      <c r="G69" s="10" t="s">
        <v>254</v>
      </c>
      <c r="H69" s="10" t="s">
        <v>254</v>
      </c>
      <c r="I69" s="10" t="s">
        <v>254</v>
      </c>
      <c r="J69" s="10" t="s">
        <v>254</v>
      </c>
      <c r="K69" s="10" t="s">
        <v>254</v>
      </c>
      <c r="L69" s="10" t="s">
        <v>254</v>
      </c>
      <c r="M69" s="10" t="s">
        <v>254</v>
      </c>
      <c r="N69" s="10" t="s">
        <v>254</v>
      </c>
      <c r="O69" s="10" t="s">
        <v>254</v>
      </c>
      <c r="P69" s="10" t="s">
        <v>254</v>
      </c>
      <c r="Q69" s="10" t="s">
        <v>254</v>
      </c>
      <c r="R69" s="10" t="s">
        <v>254</v>
      </c>
      <c r="S69" s="10" t="s">
        <v>254</v>
      </c>
      <c r="T69" s="10" t="s">
        <v>254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74" t="s">
        <v>254</v>
      </c>
      <c r="AL69" s="20" t="s">
        <v>254</v>
      </c>
      <c r="AM69" s="6" t="s">
        <v>254</v>
      </c>
      <c r="AN69" s="29" t="s">
        <v>254</v>
      </c>
      <c r="AO69" s="107" t="s">
        <v>254</v>
      </c>
    </row>
    <row r="70" spans="1:41" ht="13.5">
      <c r="A70" s="106"/>
      <c r="B70" s="56" t="s">
        <v>254</v>
      </c>
      <c r="C70" s="65" t="s">
        <v>254</v>
      </c>
      <c r="D70" s="65" t="s">
        <v>254</v>
      </c>
      <c r="E70" s="56" t="s">
        <v>254</v>
      </c>
      <c r="F70" s="76" t="s">
        <v>254</v>
      </c>
      <c r="G70" s="10" t="s">
        <v>254</v>
      </c>
      <c r="H70" s="10" t="s">
        <v>254</v>
      </c>
      <c r="I70" s="10" t="s">
        <v>254</v>
      </c>
      <c r="J70" s="10" t="s">
        <v>254</v>
      </c>
      <c r="K70" s="10" t="s">
        <v>254</v>
      </c>
      <c r="L70" s="10" t="s">
        <v>254</v>
      </c>
      <c r="M70" s="10" t="s">
        <v>254</v>
      </c>
      <c r="N70" s="10" t="s">
        <v>254</v>
      </c>
      <c r="O70" s="10" t="s">
        <v>254</v>
      </c>
      <c r="P70" s="10" t="s">
        <v>254</v>
      </c>
      <c r="Q70" s="10" t="s">
        <v>254</v>
      </c>
      <c r="R70" s="10" t="s">
        <v>254</v>
      </c>
      <c r="S70" s="10" t="s">
        <v>254</v>
      </c>
      <c r="T70" s="10" t="s">
        <v>254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74" t="s">
        <v>254</v>
      </c>
      <c r="AL70" s="20" t="s">
        <v>254</v>
      </c>
      <c r="AM70" s="6" t="s">
        <v>254</v>
      </c>
      <c r="AN70" s="29" t="s">
        <v>254</v>
      </c>
      <c r="AO70" s="107" t="s">
        <v>254</v>
      </c>
    </row>
    <row r="71" spans="1:41" ht="13.5">
      <c r="A71" s="46"/>
      <c r="B71" s="56" t="s">
        <v>254</v>
      </c>
      <c r="C71" s="65" t="s">
        <v>254</v>
      </c>
      <c r="D71" s="65" t="s">
        <v>254</v>
      </c>
      <c r="E71" s="56" t="s">
        <v>254</v>
      </c>
      <c r="F71" s="76" t="s">
        <v>254</v>
      </c>
      <c r="G71" s="10" t="s">
        <v>254</v>
      </c>
      <c r="H71" s="10" t="s">
        <v>254</v>
      </c>
      <c r="I71" s="10" t="s">
        <v>254</v>
      </c>
      <c r="J71" s="10" t="s">
        <v>254</v>
      </c>
      <c r="K71" s="10" t="s">
        <v>254</v>
      </c>
      <c r="L71" s="10" t="s">
        <v>254</v>
      </c>
      <c r="M71" s="10" t="s">
        <v>254</v>
      </c>
      <c r="N71" s="10" t="s">
        <v>254</v>
      </c>
      <c r="O71" s="10" t="s">
        <v>254</v>
      </c>
      <c r="P71" s="10" t="s">
        <v>254</v>
      </c>
      <c r="Q71" s="10" t="s">
        <v>254</v>
      </c>
      <c r="R71" s="10" t="s">
        <v>254</v>
      </c>
      <c r="S71" s="10" t="s">
        <v>254</v>
      </c>
      <c r="T71" s="10" t="s">
        <v>254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74" t="s">
        <v>254</v>
      </c>
      <c r="AL71" s="20" t="s">
        <v>254</v>
      </c>
      <c r="AM71" s="6" t="s">
        <v>254</v>
      </c>
      <c r="AN71" s="29" t="s">
        <v>254</v>
      </c>
      <c r="AO71" s="30" t="s">
        <v>254</v>
      </c>
    </row>
    <row r="72" spans="1:41" ht="13.5">
      <c r="A72" s="46"/>
      <c r="B72" s="56" t="s">
        <v>254</v>
      </c>
      <c r="C72" s="65" t="s">
        <v>254</v>
      </c>
      <c r="D72" s="65" t="s">
        <v>254</v>
      </c>
      <c r="E72" s="56" t="s">
        <v>254</v>
      </c>
      <c r="F72" s="76" t="s">
        <v>254</v>
      </c>
      <c r="G72" s="10" t="s">
        <v>254</v>
      </c>
      <c r="H72" s="10" t="s">
        <v>254</v>
      </c>
      <c r="I72" s="10" t="s">
        <v>254</v>
      </c>
      <c r="J72" s="10" t="s">
        <v>254</v>
      </c>
      <c r="K72" s="10" t="s">
        <v>254</v>
      </c>
      <c r="L72" s="10" t="s">
        <v>254</v>
      </c>
      <c r="M72" s="10" t="s">
        <v>254</v>
      </c>
      <c r="N72" s="10" t="s">
        <v>254</v>
      </c>
      <c r="O72" s="10" t="s">
        <v>254</v>
      </c>
      <c r="P72" s="10" t="s">
        <v>254</v>
      </c>
      <c r="Q72" s="10" t="s">
        <v>254</v>
      </c>
      <c r="R72" s="10" t="s">
        <v>254</v>
      </c>
      <c r="S72" s="10" t="s">
        <v>254</v>
      </c>
      <c r="T72" s="10" t="s">
        <v>254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74" t="s">
        <v>254</v>
      </c>
      <c r="AL72" s="20" t="s">
        <v>254</v>
      </c>
      <c r="AM72" s="6" t="s">
        <v>254</v>
      </c>
      <c r="AN72" s="29" t="s">
        <v>254</v>
      </c>
      <c r="AO72" s="30" t="s">
        <v>254</v>
      </c>
    </row>
    <row r="73" spans="1:41" ht="13.5">
      <c r="A73" s="46"/>
      <c r="B73" s="56" t="s">
        <v>254</v>
      </c>
      <c r="C73" s="65" t="s">
        <v>254</v>
      </c>
      <c r="D73" s="65" t="s">
        <v>254</v>
      </c>
      <c r="E73" s="56" t="s">
        <v>254</v>
      </c>
      <c r="F73" s="76" t="s">
        <v>254</v>
      </c>
      <c r="G73" s="10" t="s">
        <v>254</v>
      </c>
      <c r="H73" s="10" t="s">
        <v>254</v>
      </c>
      <c r="I73" s="10" t="s">
        <v>254</v>
      </c>
      <c r="J73" s="10" t="s">
        <v>254</v>
      </c>
      <c r="K73" s="10" t="s">
        <v>254</v>
      </c>
      <c r="L73" s="10" t="s">
        <v>254</v>
      </c>
      <c r="M73" s="10" t="s">
        <v>254</v>
      </c>
      <c r="N73" s="10" t="s">
        <v>254</v>
      </c>
      <c r="O73" s="10" t="s">
        <v>254</v>
      </c>
      <c r="P73" s="10" t="s">
        <v>254</v>
      </c>
      <c r="Q73" s="10" t="s">
        <v>254</v>
      </c>
      <c r="R73" s="10" t="s">
        <v>254</v>
      </c>
      <c r="S73" s="10" t="s">
        <v>254</v>
      </c>
      <c r="T73" s="10" t="s">
        <v>254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74" t="s">
        <v>254</v>
      </c>
      <c r="AL73" s="20" t="s">
        <v>254</v>
      </c>
      <c r="AM73" s="6" t="s">
        <v>254</v>
      </c>
      <c r="AN73" s="29" t="s">
        <v>254</v>
      </c>
      <c r="AO73" s="30" t="s">
        <v>254</v>
      </c>
    </row>
    <row r="74" spans="1:41" ht="13.5">
      <c r="A74" s="46"/>
      <c r="B74" s="56" t="s">
        <v>254</v>
      </c>
      <c r="C74" s="65" t="s">
        <v>254</v>
      </c>
      <c r="D74" s="65" t="s">
        <v>254</v>
      </c>
      <c r="E74" s="56" t="s">
        <v>254</v>
      </c>
      <c r="F74" s="76" t="s">
        <v>254</v>
      </c>
      <c r="G74" s="10" t="s">
        <v>254</v>
      </c>
      <c r="H74" s="10" t="s">
        <v>254</v>
      </c>
      <c r="I74" s="10" t="s">
        <v>254</v>
      </c>
      <c r="J74" s="10" t="s">
        <v>254</v>
      </c>
      <c r="K74" s="10" t="s">
        <v>254</v>
      </c>
      <c r="L74" s="10" t="s">
        <v>254</v>
      </c>
      <c r="M74" s="10" t="s">
        <v>254</v>
      </c>
      <c r="N74" s="10" t="s">
        <v>254</v>
      </c>
      <c r="O74" s="10" t="s">
        <v>254</v>
      </c>
      <c r="P74" s="10" t="s">
        <v>254</v>
      </c>
      <c r="Q74" s="10" t="s">
        <v>254</v>
      </c>
      <c r="R74" s="10" t="s">
        <v>254</v>
      </c>
      <c r="S74" s="10" t="s">
        <v>254</v>
      </c>
      <c r="T74" s="10" t="s">
        <v>254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74" t="s">
        <v>254</v>
      </c>
      <c r="AL74" s="20" t="s">
        <v>254</v>
      </c>
      <c r="AM74" s="6" t="s">
        <v>254</v>
      </c>
      <c r="AN74" s="29" t="s">
        <v>254</v>
      </c>
      <c r="AO74" s="30" t="s">
        <v>254</v>
      </c>
    </row>
    <row r="75" spans="1:41" ht="13.5">
      <c r="A75" s="46"/>
      <c r="B75" s="56" t="s">
        <v>254</v>
      </c>
      <c r="C75" s="65" t="s">
        <v>254</v>
      </c>
      <c r="D75" s="65" t="s">
        <v>254</v>
      </c>
      <c r="E75" s="56" t="s">
        <v>254</v>
      </c>
      <c r="F75" s="76" t="s">
        <v>254</v>
      </c>
      <c r="G75" s="10" t="s">
        <v>254</v>
      </c>
      <c r="H75" s="10" t="s">
        <v>254</v>
      </c>
      <c r="I75" s="10" t="s">
        <v>254</v>
      </c>
      <c r="J75" s="10" t="s">
        <v>254</v>
      </c>
      <c r="K75" s="10" t="s">
        <v>254</v>
      </c>
      <c r="L75" s="10" t="s">
        <v>254</v>
      </c>
      <c r="M75" s="10" t="s">
        <v>254</v>
      </c>
      <c r="N75" s="10" t="s">
        <v>254</v>
      </c>
      <c r="O75" s="10" t="s">
        <v>254</v>
      </c>
      <c r="P75" s="10" t="s">
        <v>254</v>
      </c>
      <c r="Q75" s="10" t="s">
        <v>254</v>
      </c>
      <c r="R75" s="10" t="s">
        <v>254</v>
      </c>
      <c r="S75" s="10" t="s">
        <v>254</v>
      </c>
      <c r="T75" s="10" t="s">
        <v>254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74" t="s">
        <v>254</v>
      </c>
      <c r="AL75" s="20" t="s">
        <v>254</v>
      </c>
      <c r="AM75" s="6" t="s">
        <v>254</v>
      </c>
      <c r="AN75" s="29" t="s">
        <v>254</v>
      </c>
      <c r="AO75" s="30" t="s">
        <v>254</v>
      </c>
    </row>
    <row r="76" spans="1:41" ht="13.5">
      <c r="A76" s="46"/>
      <c r="B76" s="56" t="s">
        <v>254</v>
      </c>
      <c r="C76" s="65" t="s">
        <v>254</v>
      </c>
      <c r="D76" s="65" t="s">
        <v>254</v>
      </c>
      <c r="E76" s="56" t="s">
        <v>254</v>
      </c>
      <c r="F76" s="76" t="s">
        <v>254</v>
      </c>
      <c r="G76" s="10" t="s">
        <v>254</v>
      </c>
      <c r="H76" s="10" t="s">
        <v>254</v>
      </c>
      <c r="I76" s="10" t="s">
        <v>254</v>
      </c>
      <c r="J76" s="10" t="s">
        <v>254</v>
      </c>
      <c r="K76" s="10" t="s">
        <v>254</v>
      </c>
      <c r="L76" s="10" t="s">
        <v>254</v>
      </c>
      <c r="M76" s="10" t="s">
        <v>254</v>
      </c>
      <c r="N76" s="10" t="s">
        <v>254</v>
      </c>
      <c r="O76" s="10" t="s">
        <v>254</v>
      </c>
      <c r="P76" s="10" t="s">
        <v>254</v>
      </c>
      <c r="Q76" s="10" t="s">
        <v>254</v>
      </c>
      <c r="R76" s="10" t="s">
        <v>254</v>
      </c>
      <c r="S76" s="10" t="s">
        <v>254</v>
      </c>
      <c r="T76" s="10" t="s">
        <v>254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74" t="s">
        <v>254</v>
      </c>
      <c r="AL76" s="20" t="s">
        <v>254</v>
      </c>
      <c r="AM76" s="6" t="s">
        <v>254</v>
      </c>
      <c r="AN76" s="29" t="s">
        <v>254</v>
      </c>
      <c r="AO76" s="30" t="s">
        <v>254</v>
      </c>
    </row>
    <row r="77" spans="1:41" ht="13.5">
      <c r="A77" s="46"/>
      <c r="B77" s="56" t="s">
        <v>254</v>
      </c>
      <c r="C77" s="65" t="s">
        <v>254</v>
      </c>
      <c r="D77" s="65" t="s">
        <v>254</v>
      </c>
      <c r="E77" s="56" t="s">
        <v>254</v>
      </c>
      <c r="F77" s="76" t="s">
        <v>254</v>
      </c>
      <c r="G77" s="10" t="s">
        <v>254</v>
      </c>
      <c r="H77" s="10" t="s">
        <v>254</v>
      </c>
      <c r="I77" s="10" t="s">
        <v>254</v>
      </c>
      <c r="J77" s="10" t="s">
        <v>254</v>
      </c>
      <c r="K77" s="10" t="s">
        <v>254</v>
      </c>
      <c r="L77" s="10" t="s">
        <v>254</v>
      </c>
      <c r="M77" s="10" t="s">
        <v>254</v>
      </c>
      <c r="N77" s="10" t="s">
        <v>254</v>
      </c>
      <c r="O77" s="10" t="s">
        <v>254</v>
      </c>
      <c r="P77" s="10" t="s">
        <v>254</v>
      </c>
      <c r="Q77" s="10" t="s">
        <v>254</v>
      </c>
      <c r="R77" s="10" t="s">
        <v>254</v>
      </c>
      <c r="S77" s="10" t="s">
        <v>254</v>
      </c>
      <c r="T77" s="10" t="s">
        <v>254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74" t="s">
        <v>254</v>
      </c>
      <c r="AL77" s="20" t="s">
        <v>254</v>
      </c>
      <c r="AM77" s="6" t="s">
        <v>254</v>
      </c>
      <c r="AN77" s="29" t="s">
        <v>254</v>
      </c>
      <c r="AO77" s="30" t="s">
        <v>254</v>
      </c>
    </row>
    <row r="78" spans="1:41" ht="13.5">
      <c r="A78" s="46"/>
      <c r="B78" s="56" t="s">
        <v>254</v>
      </c>
      <c r="C78" s="65" t="s">
        <v>254</v>
      </c>
      <c r="D78" s="65" t="s">
        <v>254</v>
      </c>
      <c r="E78" s="56" t="s">
        <v>254</v>
      </c>
      <c r="F78" s="76" t="s">
        <v>254</v>
      </c>
      <c r="G78" s="10" t="s">
        <v>254</v>
      </c>
      <c r="H78" s="10" t="s">
        <v>254</v>
      </c>
      <c r="I78" s="10" t="s">
        <v>254</v>
      </c>
      <c r="J78" s="10" t="s">
        <v>254</v>
      </c>
      <c r="K78" s="10" t="s">
        <v>254</v>
      </c>
      <c r="L78" s="10" t="s">
        <v>254</v>
      </c>
      <c r="M78" s="10" t="s">
        <v>254</v>
      </c>
      <c r="N78" s="10" t="s">
        <v>254</v>
      </c>
      <c r="O78" s="10" t="s">
        <v>254</v>
      </c>
      <c r="P78" s="10" t="s">
        <v>254</v>
      </c>
      <c r="Q78" s="10" t="s">
        <v>254</v>
      </c>
      <c r="R78" s="10" t="s">
        <v>254</v>
      </c>
      <c r="S78" s="10" t="s">
        <v>254</v>
      </c>
      <c r="T78" s="10" t="s">
        <v>254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74" t="s">
        <v>254</v>
      </c>
      <c r="AL78" s="20" t="s">
        <v>254</v>
      </c>
      <c r="AM78" s="6" t="s">
        <v>254</v>
      </c>
      <c r="AN78" s="29" t="s">
        <v>254</v>
      </c>
      <c r="AO78" s="30" t="s">
        <v>254</v>
      </c>
    </row>
    <row r="79" spans="1:41" ht="13.5">
      <c r="A79" s="46"/>
      <c r="B79" s="56" t="s">
        <v>254</v>
      </c>
      <c r="C79" s="65" t="s">
        <v>254</v>
      </c>
      <c r="D79" s="65" t="s">
        <v>254</v>
      </c>
      <c r="E79" s="56" t="s">
        <v>254</v>
      </c>
      <c r="F79" s="76" t="s">
        <v>254</v>
      </c>
      <c r="G79" s="10" t="s">
        <v>254</v>
      </c>
      <c r="H79" s="10" t="s">
        <v>254</v>
      </c>
      <c r="I79" s="10" t="s">
        <v>254</v>
      </c>
      <c r="J79" s="10" t="s">
        <v>254</v>
      </c>
      <c r="K79" s="10" t="s">
        <v>254</v>
      </c>
      <c r="L79" s="10" t="s">
        <v>254</v>
      </c>
      <c r="M79" s="10" t="s">
        <v>254</v>
      </c>
      <c r="N79" s="10" t="s">
        <v>254</v>
      </c>
      <c r="O79" s="10" t="s">
        <v>254</v>
      </c>
      <c r="P79" s="10" t="s">
        <v>254</v>
      </c>
      <c r="Q79" s="10" t="s">
        <v>254</v>
      </c>
      <c r="R79" s="10" t="s">
        <v>254</v>
      </c>
      <c r="S79" s="10" t="s">
        <v>254</v>
      </c>
      <c r="T79" s="10" t="s">
        <v>254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74" t="s">
        <v>254</v>
      </c>
      <c r="AL79" s="20" t="s">
        <v>254</v>
      </c>
      <c r="AM79" s="6" t="s">
        <v>254</v>
      </c>
      <c r="AN79" s="29" t="s">
        <v>254</v>
      </c>
      <c r="AO79" s="30" t="s">
        <v>254</v>
      </c>
    </row>
    <row r="80" spans="1:41" ht="13.5">
      <c r="A80" s="46"/>
      <c r="B80" s="56" t="s">
        <v>254</v>
      </c>
      <c r="C80" s="65" t="s">
        <v>254</v>
      </c>
      <c r="D80" s="65" t="s">
        <v>254</v>
      </c>
      <c r="E80" s="56" t="s">
        <v>254</v>
      </c>
      <c r="F80" s="76" t="s">
        <v>254</v>
      </c>
      <c r="G80" s="10" t="s">
        <v>254</v>
      </c>
      <c r="H80" s="10" t="s">
        <v>254</v>
      </c>
      <c r="I80" s="10" t="s">
        <v>254</v>
      </c>
      <c r="J80" s="10" t="s">
        <v>254</v>
      </c>
      <c r="K80" s="10" t="s">
        <v>254</v>
      </c>
      <c r="L80" s="10" t="s">
        <v>254</v>
      </c>
      <c r="M80" s="10" t="s">
        <v>254</v>
      </c>
      <c r="N80" s="10" t="s">
        <v>254</v>
      </c>
      <c r="O80" s="10" t="s">
        <v>254</v>
      </c>
      <c r="P80" s="10" t="s">
        <v>254</v>
      </c>
      <c r="Q80" s="10" t="s">
        <v>254</v>
      </c>
      <c r="R80" s="10" t="s">
        <v>254</v>
      </c>
      <c r="S80" s="10" t="s">
        <v>254</v>
      </c>
      <c r="T80" s="10" t="s">
        <v>254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74" t="s">
        <v>254</v>
      </c>
      <c r="AL80" s="20" t="s">
        <v>254</v>
      </c>
      <c r="AM80" s="6" t="s">
        <v>254</v>
      </c>
      <c r="AN80" s="29" t="s">
        <v>254</v>
      </c>
      <c r="AO80" s="30" t="s">
        <v>254</v>
      </c>
    </row>
    <row r="81" spans="1:41" ht="13.5">
      <c r="A81" s="46"/>
      <c r="B81" s="56" t="s">
        <v>254</v>
      </c>
      <c r="C81" s="65" t="s">
        <v>254</v>
      </c>
      <c r="D81" s="65" t="s">
        <v>254</v>
      </c>
      <c r="E81" s="56" t="s">
        <v>254</v>
      </c>
      <c r="F81" s="76" t="s">
        <v>254</v>
      </c>
      <c r="G81" s="10" t="s">
        <v>254</v>
      </c>
      <c r="H81" s="10" t="s">
        <v>254</v>
      </c>
      <c r="I81" s="10" t="s">
        <v>254</v>
      </c>
      <c r="J81" s="10" t="s">
        <v>254</v>
      </c>
      <c r="K81" s="10" t="s">
        <v>254</v>
      </c>
      <c r="L81" s="10" t="s">
        <v>254</v>
      </c>
      <c r="M81" s="10" t="s">
        <v>254</v>
      </c>
      <c r="N81" s="10" t="s">
        <v>254</v>
      </c>
      <c r="O81" s="10" t="s">
        <v>254</v>
      </c>
      <c r="P81" s="10" t="s">
        <v>254</v>
      </c>
      <c r="Q81" s="10" t="s">
        <v>254</v>
      </c>
      <c r="R81" s="10" t="s">
        <v>254</v>
      </c>
      <c r="S81" s="10" t="s">
        <v>254</v>
      </c>
      <c r="T81" s="10" t="s">
        <v>254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74" t="s">
        <v>254</v>
      </c>
      <c r="AL81" s="20" t="s">
        <v>254</v>
      </c>
      <c r="AM81" s="6" t="s">
        <v>254</v>
      </c>
      <c r="AN81" s="29" t="s">
        <v>254</v>
      </c>
      <c r="AO81" s="30" t="s">
        <v>254</v>
      </c>
    </row>
    <row r="82" spans="1:41" ht="13.5">
      <c r="A82" s="46"/>
      <c r="B82" s="56" t="s">
        <v>254</v>
      </c>
      <c r="C82" s="65" t="s">
        <v>254</v>
      </c>
      <c r="D82" s="65" t="s">
        <v>254</v>
      </c>
      <c r="E82" s="56" t="s">
        <v>254</v>
      </c>
      <c r="F82" s="76" t="s">
        <v>254</v>
      </c>
      <c r="G82" s="10" t="s">
        <v>254</v>
      </c>
      <c r="H82" s="10" t="s">
        <v>254</v>
      </c>
      <c r="I82" s="10" t="s">
        <v>254</v>
      </c>
      <c r="J82" s="10" t="s">
        <v>254</v>
      </c>
      <c r="K82" s="10" t="s">
        <v>254</v>
      </c>
      <c r="L82" s="10" t="s">
        <v>254</v>
      </c>
      <c r="M82" s="10" t="s">
        <v>254</v>
      </c>
      <c r="N82" s="10" t="s">
        <v>254</v>
      </c>
      <c r="O82" s="10" t="s">
        <v>254</v>
      </c>
      <c r="P82" s="10" t="s">
        <v>254</v>
      </c>
      <c r="Q82" s="10" t="s">
        <v>254</v>
      </c>
      <c r="R82" s="10" t="s">
        <v>254</v>
      </c>
      <c r="S82" s="10" t="s">
        <v>254</v>
      </c>
      <c r="T82" s="10" t="s">
        <v>254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74" t="s">
        <v>254</v>
      </c>
      <c r="AL82" s="20" t="s">
        <v>254</v>
      </c>
      <c r="AM82" s="6" t="s">
        <v>254</v>
      </c>
      <c r="AN82" s="29" t="s">
        <v>254</v>
      </c>
      <c r="AO82" s="30" t="s">
        <v>254</v>
      </c>
    </row>
    <row r="83" spans="1:41" ht="13.5">
      <c r="A83" s="46"/>
      <c r="B83" s="56" t="s">
        <v>254</v>
      </c>
      <c r="C83" s="65" t="s">
        <v>254</v>
      </c>
      <c r="D83" s="65" t="s">
        <v>254</v>
      </c>
      <c r="E83" s="56" t="s">
        <v>254</v>
      </c>
      <c r="F83" s="76" t="s">
        <v>254</v>
      </c>
      <c r="G83" s="10" t="s">
        <v>254</v>
      </c>
      <c r="H83" s="10" t="s">
        <v>254</v>
      </c>
      <c r="I83" s="10" t="s">
        <v>254</v>
      </c>
      <c r="J83" s="10" t="s">
        <v>254</v>
      </c>
      <c r="K83" s="10" t="s">
        <v>254</v>
      </c>
      <c r="L83" s="10" t="s">
        <v>254</v>
      </c>
      <c r="M83" s="10" t="s">
        <v>254</v>
      </c>
      <c r="N83" s="10" t="s">
        <v>254</v>
      </c>
      <c r="O83" s="10" t="s">
        <v>254</v>
      </c>
      <c r="P83" s="10" t="s">
        <v>254</v>
      </c>
      <c r="Q83" s="10" t="s">
        <v>254</v>
      </c>
      <c r="R83" s="10" t="s">
        <v>254</v>
      </c>
      <c r="S83" s="10" t="s">
        <v>254</v>
      </c>
      <c r="T83" s="10" t="s">
        <v>254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74" t="s">
        <v>254</v>
      </c>
      <c r="AL83" s="20" t="s">
        <v>254</v>
      </c>
      <c r="AM83" s="6" t="s">
        <v>254</v>
      </c>
      <c r="AN83" s="29" t="s">
        <v>254</v>
      </c>
      <c r="AO83" s="30" t="s">
        <v>254</v>
      </c>
    </row>
    <row r="84" spans="1:41" ht="13.5">
      <c r="A84" s="46"/>
      <c r="B84" s="56" t="s">
        <v>254</v>
      </c>
      <c r="C84" s="65" t="s">
        <v>254</v>
      </c>
      <c r="D84" s="65" t="s">
        <v>254</v>
      </c>
      <c r="E84" s="56" t="s">
        <v>254</v>
      </c>
      <c r="F84" s="76" t="s">
        <v>254</v>
      </c>
      <c r="G84" s="10" t="s">
        <v>254</v>
      </c>
      <c r="H84" s="10" t="s">
        <v>254</v>
      </c>
      <c r="I84" s="10" t="s">
        <v>254</v>
      </c>
      <c r="J84" s="10" t="s">
        <v>254</v>
      </c>
      <c r="K84" s="10" t="s">
        <v>254</v>
      </c>
      <c r="L84" s="10" t="s">
        <v>254</v>
      </c>
      <c r="M84" s="10" t="s">
        <v>254</v>
      </c>
      <c r="N84" s="10" t="s">
        <v>254</v>
      </c>
      <c r="O84" s="10" t="s">
        <v>254</v>
      </c>
      <c r="P84" s="10" t="s">
        <v>254</v>
      </c>
      <c r="Q84" s="10" t="s">
        <v>254</v>
      </c>
      <c r="R84" s="10" t="s">
        <v>254</v>
      </c>
      <c r="S84" s="10" t="s">
        <v>254</v>
      </c>
      <c r="T84" s="10" t="s">
        <v>254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74" t="s">
        <v>254</v>
      </c>
      <c r="AL84" s="20" t="s">
        <v>254</v>
      </c>
      <c r="AM84" s="6" t="s">
        <v>254</v>
      </c>
      <c r="AN84" s="29" t="s">
        <v>254</v>
      </c>
      <c r="AO84" s="30" t="s">
        <v>254</v>
      </c>
    </row>
    <row r="85" spans="1:41" ht="13.5">
      <c r="A85" s="46"/>
      <c r="B85" s="56" t="s">
        <v>254</v>
      </c>
      <c r="C85" s="65" t="s">
        <v>254</v>
      </c>
      <c r="D85" s="65" t="s">
        <v>254</v>
      </c>
      <c r="E85" s="56" t="s">
        <v>254</v>
      </c>
      <c r="F85" s="76" t="s">
        <v>254</v>
      </c>
      <c r="G85" s="10" t="s">
        <v>254</v>
      </c>
      <c r="H85" s="10" t="s">
        <v>254</v>
      </c>
      <c r="I85" s="10" t="s">
        <v>254</v>
      </c>
      <c r="J85" s="10" t="s">
        <v>254</v>
      </c>
      <c r="K85" s="10" t="s">
        <v>254</v>
      </c>
      <c r="L85" s="10" t="s">
        <v>254</v>
      </c>
      <c r="M85" s="10" t="s">
        <v>254</v>
      </c>
      <c r="N85" s="10" t="s">
        <v>254</v>
      </c>
      <c r="O85" s="10" t="s">
        <v>254</v>
      </c>
      <c r="P85" s="10" t="s">
        <v>254</v>
      </c>
      <c r="Q85" s="10" t="s">
        <v>254</v>
      </c>
      <c r="R85" s="10" t="s">
        <v>254</v>
      </c>
      <c r="S85" s="10" t="s">
        <v>254</v>
      </c>
      <c r="T85" s="10" t="s">
        <v>254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74" t="s">
        <v>254</v>
      </c>
      <c r="AL85" s="20" t="s">
        <v>254</v>
      </c>
      <c r="AM85" s="6" t="s">
        <v>254</v>
      </c>
      <c r="AN85" s="29" t="s">
        <v>254</v>
      </c>
      <c r="AO85" s="30" t="s">
        <v>254</v>
      </c>
    </row>
    <row r="86" spans="1:41" ht="13.5">
      <c r="A86" s="46"/>
      <c r="B86" s="56" t="s">
        <v>254</v>
      </c>
      <c r="C86" s="65" t="s">
        <v>254</v>
      </c>
      <c r="D86" s="65" t="s">
        <v>254</v>
      </c>
      <c r="E86" s="56" t="s">
        <v>254</v>
      </c>
      <c r="F86" s="76" t="s">
        <v>254</v>
      </c>
      <c r="G86" s="10" t="s">
        <v>254</v>
      </c>
      <c r="H86" s="10" t="s">
        <v>254</v>
      </c>
      <c r="I86" s="10" t="s">
        <v>254</v>
      </c>
      <c r="J86" s="10" t="s">
        <v>254</v>
      </c>
      <c r="K86" s="10" t="s">
        <v>254</v>
      </c>
      <c r="L86" s="10" t="s">
        <v>254</v>
      </c>
      <c r="M86" s="10" t="s">
        <v>254</v>
      </c>
      <c r="N86" s="10" t="s">
        <v>254</v>
      </c>
      <c r="O86" s="10" t="s">
        <v>254</v>
      </c>
      <c r="P86" s="10" t="s">
        <v>254</v>
      </c>
      <c r="Q86" s="10" t="s">
        <v>254</v>
      </c>
      <c r="R86" s="10" t="s">
        <v>254</v>
      </c>
      <c r="S86" s="10" t="s">
        <v>254</v>
      </c>
      <c r="T86" s="10" t="s">
        <v>254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74" t="s">
        <v>254</v>
      </c>
      <c r="AL86" s="20" t="s">
        <v>254</v>
      </c>
      <c r="AM86" s="6" t="s">
        <v>254</v>
      </c>
      <c r="AN86" s="29" t="s">
        <v>254</v>
      </c>
      <c r="AO86" s="30" t="s">
        <v>254</v>
      </c>
    </row>
    <row r="87" spans="1:41" ht="13.5">
      <c r="A87" s="46"/>
      <c r="B87" s="56" t="s">
        <v>254</v>
      </c>
      <c r="C87" s="65" t="s">
        <v>254</v>
      </c>
      <c r="D87" s="65" t="s">
        <v>254</v>
      </c>
      <c r="E87" s="56" t="s">
        <v>254</v>
      </c>
      <c r="F87" s="76" t="s">
        <v>254</v>
      </c>
      <c r="G87" s="10" t="s">
        <v>254</v>
      </c>
      <c r="H87" s="10" t="s">
        <v>254</v>
      </c>
      <c r="I87" s="10" t="s">
        <v>254</v>
      </c>
      <c r="J87" s="10" t="s">
        <v>254</v>
      </c>
      <c r="K87" s="10" t="s">
        <v>254</v>
      </c>
      <c r="L87" s="10" t="s">
        <v>254</v>
      </c>
      <c r="M87" s="10" t="s">
        <v>254</v>
      </c>
      <c r="N87" s="10" t="s">
        <v>254</v>
      </c>
      <c r="O87" s="10" t="s">
        <v>254</v>
      </c>
      <c r="P87" s="10" t="s">
        <v>254</v>
      </c>
      <c r="Q87" s="10" t="s">
        <v>254</v>
      </c>
      <c r="R87" s="10" t="s">
        <v>254</v>
      </c>
      <c r="S87" s="10" t="s">
        <v>254</v>
      </c>
      <c r="T87" s="10" t="s">
        <v>254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74" t="s">
        <v>254</v>
      </c>
      <c r="AL87" s="20" t="s">
        <v>254</v>
      </c>
      <c r="AM87" s="6" t="s">
        <v>254</v>
      </c>
      <c r="AN87" s="29" t="s">
        <v>254</v>
      </c>
      <c r="AO87" s="30" t="s">
        <v>254</v>
      </c>
    </row>
    <row r="88" spans="1:41" ht="13.5">
      <c r="A88" s="46"/>
      <c r="B88" s="56" t="s">
        <v>254</v>
      </c>
      <c r="C88" s="65" t="s">
        <v>254</v>
      </c>
      <c r="D88" s="65" t="s">
        <v>254</v>
      </c>
      <c r="E88" s="56" t="s">
        <v>254</v>
      </c>
      <c r="F88" s="76" t="s">
        <v>254</v>
      </c>
      <c r="G88" s="10" t="s">
        <v>254</v>
      </c>
      <c r="H88" s="10" t="s">
        <v>254</v>
      </c>
      <c r="I88" s="10" t="s">
        <v>254</v>
      </c>
      <c r="J88" s="10" t="s">
        <v>254</v>
      </c>
      <c r="K88" s="10" t="s">
        <v>254</v>
      </c>
      <c r="L88" s="10" t="s">
        <v>254</v>
      </c>
      <c r="M88" s="10" t="s">
        <v>254</v>
      </c>
      <c r="N88" s="10" t="s">
        <v>254</v>
      </c>
      <c r="O88" s="10" t="s">
        <v>254</v>
      </c>
      <c r="P88" s="10" t="s">
        <v>254</v>
      </c>
      <c r="Q88" s="10" t="s">
        <v>254</v>
      </c>
      <c r="R88" s="10" t="s">
        <v>254</v>
      </c>
      <c r="S88" s="10" t="s">
        <v>254</v>
      </c>
      <c r="T88" s="10" t="s">
        <v>254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74" t="s">
        <v>254</v>
      </c>
      <c r="AL88" s="20" t="s">
        <v>254</v>
      </c>
      <c r="AM88" s="6" t="s">
        <v>254</v>
      </c>
      <c r="AN88" s="29" t="s">
        <v>254</v>
      </c>
      <c r="AO88" s="30" t="s">
        <v>254</v>
      </c>
    </row>
    <row r="89" spans="1:41" ht="13.5">
      <c r="A89" s="46"/>
      <c r="B89" s="56" t="s">
        <v>254</v>
      </c>
      <c r="C89" s="65" t="s">
        <v>254</v>
      </c>
      <c r="D89" s="65" t="s">
        <v>254</v>
      </c>
      <c r="E89" s="56" t="s">
        <v>254</v>
      </c>
      <c r="F89" s="76" t="s">
        <v>254</v>
      </c>
      <c r="G89" s="10" t="s">
        <v>254</v>
      </c>
      <c r="H89" s="10" t="s">
        <v>254</v>
      </c>
      <c r="I89" s="10" t="s">
        <v>254</v>
      </c>
      <c r="J89" s="10" t="s">
        <v>254</v>
      </c>
      <c r="K89" s="10" t="s">
        <v>254</v>
      </c>
      <c r="L89" s="10" t="s">
        <v>254</v>
      </c>
      <c r="M89" s="10" t="s">
        <v>254</v>
      </c>
      <c r="N89" s="10" t="s">
        <v>254</v>
      </c>
      <c r="O89" s="10" t="s">
        <v>254</v>
      </c>
      <c r="P89" s="10" t="s">
        <v>254</v>
      </c>
      <c r="Q89" s="10" t="s">
        <v>254</v>
      </c>
      <c r="R89" s="10" t="s">
        <v>254</v>
      </c>
      <c r="S89" s="10" t="s">
        <v>254</v>
      </c>
      <c r="T89" s="10" t="s">
        <v>254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74" t="s">
        <v>254</v>
      </c>
      <c r="AL89" s="20" t="s">
        <v>254</v>
      </c>
      <c r="AM89" s="6" t="s">
        <v>254</v>
      </c>
      <c r="AN89" s="29" t="s">
        <v>254</v>
      </c>
      <c r="AO89" s="30" t="s">
        <v>254</v>
      </c>
    </row>
    <row r="90" spans="1:41" ht="13.5">
      <c r="A90" s="46"/>
      <c r="B90" s="56" t="s">
        <v>254</v>
      </c>
      <c r="C90" s="65" t="s">
        <v>254</v>
      </c>
      <c r="D90" s="65" t="s">
        <v>254</v>
      </c>
      <c r="E90" s="56" t="s">
        <v>254</v>
      </c>
      <c r="F90" s="76" t="s">
        <v>254</v>
      </c>
      <c r="G90" s="10" t="s">
        <v>254</v>
      </c>
      <c r="H90" s="10" t="s">
        <v>254</v>
      </c>
      <c r="I90" s="10" t="s">
        <v>254</v>
      </c>
      <c r="J90" s="10" t="s">
        <v>254</v>
      </c>
      <c r="K90" s="10" t="s">
        <v>254</v>
      </c>
      <c r="L90" s="10" t="s">
        <v>254</v>
      </c>
      <c r="M90" s="10" t="s">
        <v>254</v>
      </c>
      <c r="N90" s="10" t="s">
        <v>254</v>
      </c>
      <c r="O90" s="10" t="s">
        <v>254</v>
      </c>
      <c r="P90" s="10" t="s">
        <v>254</v>
      </c>
      <c r="Q90" s="10" t="s">
        <v>254</v>
      </c>
      <c r="R90" s="10" t="s">
        <v>254</v>
      </c>
      <c r="S90" s="10" t="s">
        <v>254</v>
      </c>
      <c r="T90" s="10" t="s">
        <v>254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74" t="s">
        <v>254</v>
      </c>
      <c r="AL90" s="20" t="s">
        <v>254</v>
      </c>
      <c r="AM90" s="6" t="s">
        <v>254</v>
      </c>
      <c r="AN90" s="29" t="s">
        <v>254</v>
      </c>
      <c r="AO90" s="30" t="s">
        <v>254</v>
      </c>
    </row>
    <row r="91" spans="1:41" ht="13.5">
      <c r="A91" s="46"/>
      <c r="B91" s="56" t="s">
        <v>254</v>
      </c>
      <c r="C91" s="65" t="s">
        <v>254</v>
      </c>
      <c r="D91" s="65" t="s">
        <v>254</v>
      </c>
      <c r="E91" s="56" t="s">
        <v>254</v>
      </c>
      <c r="F91" s="76" t="s">
        <v>254</v>
      </c>
      <c r="G91" s="10" t="s">
        <v>254</v>
      </c>
      <c r="H91" s="10" t="s">
        <v>254</v>
      </c>
      <c r="I91" s="10" t="s">
        <v>254</v>
      </c>
      <c r="J91" s="10" t="s">
        <v>254</v>
      </c>
      <c r="K91" s="10" t="s">
        <v>254</v>
      </c>
      <c r="L91" s="10" t="s">
        <v>254</v>
      </c>
      <c r="M91" s="10" t="s">
        <v>254</v>
      </c>
      <c r="N91" s="10" t="s">
        <v>254</v>
      </c>
      <c r="O91" s="10" t="s">
        <v>254</v>
      </c>
      <c r="P91" s="10" t="s">
        <v>254</v>
      </c>
      <c r="Q91" s="10" t="s">
        <v>254</v>
      </c>
      <c r="R91" s="10" t="s">
        <v>254</v>
      </c>
      <c r="S91" s="10" t="s">
        <v>254</v>
      </c>
      <c r="T91" s="10" t="s">
        <v>254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74" t="s">
        <v>254</v>
      </c>
      <c r="AL91" s="20" t="s">
        <v>254</v>
      </c>
      <c r="AM91" s="6" t="s">
        <v>254</v>
      </c>
      <c r="AN91" s="29" t="s">
        <v>254</v>
      </c>
      <c r="AO91" s="30" t="s">
        <v>254</v>
      </c>
    </row>
    <row r="92" spans="1:41" ht="13.5">
      <c r="A92" s="46"/>
      <c r="B92" s="56" t="s">
        <v>254</v>
      </c>
      <c r="C92" s="65" t="s">
        <v>254</v>
      </c>
      <c r="D92" s="65" t="s">
        <v>254</v>
      </c>
      <c r="E92" s="56" t="s">
        <v>254</v>
      </c>
      <c r="F92" s="76" t="s">
        <v>254</v>
      </c>
      <c r="G92" s="10" t="s">
        <v>254</v>
      </c>
      <c r="H92" s="10" t="s">
        <v>254</v>
      </c>
      <c r="I92" s="10" t="s">
        <v>254</v>
      </c>
      <c r="J92" s="10" t="s">
        <v>254</v>
      </c>
      <c r="K92" s="10" t="s">
        <v>254</v>
      </c>
      <c r="L92" s="10" t="s">
        <v>254</v>
      </c>
      <c r="M92" s="10" t="s">
        <v>254</v>
      </c>
      <c r="N92" s="10" t="s">
        <v>254</v>
      </c>
      <c r="O92" s="10" t="s">
        <v>254</v>
      </c>
      <c r="P92" s="10" t="s">
        <v>254</v>
      </c>
      <c r="Q92" s="10" t="s">
        <v>254</v>
      </c>
      <c r="R92" s="10" t="s">
        <v>254</v>
      </c>
      <c r="S92" s="10" t="s">
        <v>254</v>
      </c>
      <c r="T92" s="10" t="s">
        <v>254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74" t="s">
        <v>254</v>
      </c>
      <c r="AL92" s="20" t="s">
        <v>254</v>
      </c>
      <c r="AM92" s="6" t="s">
        <v>254</v>
      </c>
      <c r="AN92" s="29" t="s">
        <v>254</v>
      </c>
      <c r="AO92" s="30" t="s">
        <v>254</v>
      </c>
    </row>
    <row r="93" spans="1:41" ht="13.5">
      <c r="A93" s="46"/>
      <c r="B93" s="56" t="s">
        <v>254</v>
      </c>
      <c r="C93" s="65" t="s">
        <v>254</v>
      </c>
      <c r="D93" s="65" t="s">
        <v>254</v>
      </c>
      <c r="E93" s="56" t="s">
        <v>254</v>
      </c>
      <c r="F93" s="76" t="s">
        <v>254</v>
      </c>
      <c r="G93" s="10" t="s">
        <v>254</v>
      </c>
      <c r="H93" s="10" t="s">
        <v>254</v>
      </c>
      <c r="I93" s="10" t="s">
        <v>254</v>
      </c>
      <c r="J93" s="10" t="s">
        <v>254</v>
      </c>
      <c r="K93" s="10" t="s">
        <v>254</v>
      </c>
      <c r="L93" s="10" t="s">
        <v>254</v>
      </c>
      <c r="M93" s="10" t="s">
        <v>254</v>
      </c>
      <c r="N93" s="10" t="s">
        <v>254</v>
      </c>
      <c r="O93" s="10" t="s">
        <v>254</v>
      </c>
      <c r="P93" s="10" t="s">
        <v>254</v>
      </c>
      <c r="Q93" s="10" t="s">
        <v>254</v>
      </c>
      <c r="R93" s="10" t="s">
        <v>254</v>
      </c>
      <c r="S93" s="10" t="s">
        <v>254</v>
      </c>
      <c r="T93" s="10" t="s">
        <v>254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74" t="s">
        <v>254</v>
      </c>
      <c r="AL93" s="20" t="s">
        <v>254</v>
      </c>
      <c r="AM93" s="6" t="s">
        <v>254</v>
      </c>
      <c r="AN93" s="29" t="s">
        <v>254</v>
      </c>
      <c r="AO93" s="30" t="s">
        <v>254</v>
      </c>
    </row>
    <row r="94" spans="1:41" ht="13.5">
      <c r="A94" s="46"/>
      <c r="B94" s="56" t="s">
        <v>254</v>
      </c>
      <c r="C94" s="65" t="s">
        <v>254</v>
      </c>
      <c r="D94" s="65" t="s">
        <v>254</v>
      </c>
      <c r="E94" s="56" t="s">
        <v>254</v>
      </c>
      <c r="F94" s="76" t="s">
        <v>254</v>
      </c>
      <c r="G94" s="10" t="s">
        <v>254</v>
      </c>
      <c r="H94" s="10" t="s">
        <v>254</v>
      </c>
      <c r="I94" s="10" t="s">
        <v>254</v>
      </c>
      <c r="J94" s="10" t="s">
        <v>254</v>
      </c>
      <c r="K94" s="10" t="s">
        <v>254</v>
      </c>
      <c r="L94" s="10" t="s">
        <v>254</v>
      </c>
      <c r="M94" s="10" t="s">
        <v>254</v>
      </c>
      <c r="N94" s="10" t="s">
        <v>254</v>
      </c>
      <c r="O94" s="10" t="s">
        <v>254</v>
      </c>
      <c r="P94" s="10" t="s">
        <v>254</v>
      </c>
      <c r="Q94" s="10" t="s">
        <v>254</v>
      </c>
      <c r="R94" s="10" t="s">
        <v>254</v>
      </c>
      <c r="S94" s="10" t="s">
        <v>254</v>
      </c>
      <c r="T94" s="10" t="s">
        <v>254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74" t="s">
        <v>254</v>
      </c>
      <c r="AL94" s="20" t="s">
        <v>254</v>
      </c>
      <c r="AM94" s="6" t="s">
        <v>254</v>
      </c>
      <c r="AN94" s="29" t="s">
        <v>254</v>
      </c>
      <c r="AO94" s="30" t="s">
        <v>254</v>
      </c>
    </row>
    <row r="95" spans="1:41" ht="13.5">
      <c r="A95" s="46"/>
      <c r="B95" s="56" t="s">
        <v>254</v>
      </c>
      <c r="C95" s="65" t="s">
        <v>254</v>
      </c>
      <c r="D95" s="65" t="s">
        <v>254</v>
      </c>
      <c r="E95" s="56" t="s">
        <v>254</v>
      </c>
      <c r="F95" s="76" t="s">
        <v>254</v>
      </c>
      <c r="G95" s="10" t="s">
        <v>254</v>
      </c>
      <c r="H95" s="10" t="s">
        <v>254</v>
      </c>
      <c r="I95" s="10" t="s">
        <v>254</v>
      </c>
      <c r="J95" s="10" t="s">
        <v>254</v>
      </c>
      <c r="K95" s="10" t="s">
        <v>254</v>
      </c>
      <c r="L95" s="10" t="s">
        <v>254</v>
      </c>
      <c r="M95" s="10" t="s">
        <v>254</v>
      </c>
      <c r="N95" s="10" t="s">
        <v>254</v>
      </c>
      <c r="O95" s="10" t="s">
        <v>254</v>
      </c>
      <c r="P95" s="10" t="s">
        <v>254</v>
      </c>
      <c r="Q95" s="10" t="s">
        <v>254</v>
      </c>
      <c r="R95" s="10" t="s">
        <v>254</v>
      </c>
      <c r="S95" s="10" t="s">
        <v>254</v>
      </c>
      <c r="T95" s="10" t="s">
        <v>254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74" t="s">
        <v>254</v>
      </c>
      <c r="AL95" s="20" t="s">
        <v>254</v>
      </c>
      <c r="AM95" s="6" t="s">
        <v>254</v>
      </c>
      <c r="AN95" s="29" t="s">
        <v>254</v>
      </c>
      <c r="AO95" s="30" t="s">
        <v>254</v>
      </c>
    </row>
    <row r="96" spans="1:41" ht="13.5">
      <c r="A96" s="46"/>
      <c r="B96" s="56" t="s">
        <v>254</v>
      </c>
      <c r="C96" s="65" t="s">
        <v>254</v>
      </c>
      <c r="D96" s="65" t="s">
        <v>254</v>
      </c>
      <c r="E96" s="56" t="s">
        <v>254</v>
      </c>
      <c r="F96" s="76" t="s">
        <v>254</v>
      </c>
      <c r="G96" s="10" t="s">
        <v>254</v>
      </c>
      <c r="H96" s="10" t="s">
        <v>254</v>
      </c>
      <c r="I96" s="10" t="s">
        <v>254</v>
      </c>
      <c r="J96" s="10" t="s">
        <v>254</v>
      </c>
      <c r="K96" s="10" t="s">
        <v>254</v>
      </c>
      <c r="L96" s="10" t="s">
        <v>254</v>
      </c>
      <c r="M96" s="10" t="s">
        <v>254</v>
      </c>
      <c r="N96" s="10" t="s">
        <v>254</v>
      </c>
      <c r="O96" s="10" t="s">
        <v>254</v>
      </c>
      <c r="P96" s="10" t="s">
        <v>254</v>
      </c>
      <c r="Q96" s="10" t="s">
        <v>254</v>
      </c>
      <c r="R96" s="10" t="s">
        <v>254</v>
      </c>
      <c r="S96" s="10" t="s">
        <v>254</v>
      </c>
      <c r="T96" s="10" t="s">
        <v>254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74" t="s">
        <v>254</v>
      </c>
      <c r="AL96" s="20" t="s">
        <v>254</v>
      </c>
      <c r="AM96" s="6" t="s">
        <v>254</v>
      </c>
      <c r="AN96" s="29" t="s">
        <v>254</v>
      </c>
      <c r="AO96" s="30" t="s">
        <v>254</v>
      </c>
    </row>
    <row r="97" spans="1:41" ht="13.5">
      <c r="A97" s="46"/>
      <c r="B97" s="56" t="s">
        <v>254</v>
      </c>
      <c r="C97" s="65" t="s">
        <v>254</v>
      </c>
      <c r="D97" s="65" t="s">
        <v>254</v>
      </c>
      <c r="E97" s="56" t="s">
        <v>254</v>
      </c>
      <c r="F97" s="76" t="s">
        <v>254</v>
      </c>
      <c r="G97" s="10" t="s">
        <v>254</v>
      </c>
      <c r="H97" s="10" t="s">
        <v>254</v>
      </c>
      <c r="I97" s="10" t="s">
        <v>254</v>
      </c>
      <c r="J97" s="10" t="s">
        <v>254</v>
      </c>
      <c r="K97" s="10" t="s">
        <v>254</v>
      </c>
      <c r="L97" s="10" t="s">
        <v>254</v>
      </c>
      <c r="M97" s="10" t="s">
        <v>254</v>
      </c>
      <c r="N97" s="10" t="s">
        <v>254</v>
      </c>
      <c r="O97" s="10" t="s">
        <v>254</v>
      </c>
      <c r="P97" s="10" t="s">
        <v>254</v>
      </c>
      <c r="Q97" s="10" t="s">
        <v>254</v>
      </c>
      <c r="R97" s="10" t="s">
        <v>254</v>
      </c>
      <c r="S97" s="10" t="s">
        <v>254</v>
      </c>
      <c r="T97" s="10" t="s">
        <v>254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74" t="s">
        <v>254</v>
      </c>
      <c r="AL97" s="20" t="s">
        <v>254</v>
      </c>
      <c r="AM97" s="6" t="s">
        <v>254</v>
      </c>
      <c r="AN97" s="29" t="s">
        <v>254</v>
      </c>
      <c r="AO97" s="30" t="s">
        <v>254</v>
      </c>
    </row>
    <row r="98" spans="1:41" ht="13.5">
      <c r="A98" s="46"/>
      <c r="B98" s="56" t="s">
        <v>254</v>
      </c>
      <c r="C98" s="65" t="s">
        <v>254</v>
      </c>
      <c r="D98" s="65" t="s">
        <v>254</v>
      </c>
      <c r="E98" s="56" t="s">
        <v>254</v>
      </c>
      <c r="F98" s="76" t="s">
        <v>254</v>
      </c>
      <c r="G98" s="10" t="s">
        <v>254</v>
      </c>
      <c r="H98" s="10" t="s">
        <v>254</v>
      </c>
      <c r="I98" s="10" t="s">
        <v>254</v>
      </c>
      <c r="J98" s="10" t="s">
        <v>254</v>
      </c>
      <c r="K98" s="10" t="s">
        <v>254</v>
      </c>
      <c r="L98" s="10" t="s">
        <v>254</v>
      </c>
      <c r="M98" s="10" t="s">
        <v>254</v>
      </c>
      <c r="N98" s="10" t="s">
        <v>254</v>
      </c>
      <c r="O98" s="10" t="s">
        <v>254</v>
      </c>
      <c r="P98" s="10" t="s">
        <v>254</v>
      </c>
      <c r="Q98" s="10" t="s">
        <v>254</v>
      </c>
      <c r="R98" s="10" t="s">
        <v>254</v>
      </c>
      <c r="S98" s="10" t="s">
        <v>254</v>
      </c>
      <c r="T98" s="10" t="s">
        <v>254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74" t="s">
        <v>254</v>
      </c>
      <c r="AL98" s="20" t="s">
        <v>254</v>
      </c>
      <c r="AM98" s="6" t="s">
        <v>254</v>
      </c>
      <c r="AN98" s="29" t="s">
        <v>254</v>
      </c>
      <c r="AO98" s="30" t="s">
        <v>254</v>
      </c>
    </row>
    <row r="99" spans="1:41" ht="13.5">
      <c r="A99" s="46"/>
      <c r="B99" s="56" t="s">
        <v>254</v>
      </c>
      <c r="C99" s="65" t="s">
        <v>254</v>
      </c>
      <c r="D99" s="65" t="s">
        <v>254</v>
      </c>
      <c r="E99" s="56" t="s">
        <v>254</v>
      </c>
      <c r="F99" s="76" t="s">
        <v>254</v>
      </c>
      <c r="G99" s="10" t="s">
        <v>254</v>
      </c>
      <c r="H99" s="10" t="s">
        <v>254</v>
      </c>
      <c r="I99" s="10" t="s">
        <v>254</v>
      </c>
      <c r="J99" s="10" t="s">
        <v>254</v>
      </c>
      <c r="K99" s="10" t="s">
        <v>254</v>
      </c>
      <c r="L99" s="10" t="s">
        <v>254</v>
      </c>
      <c r="M99" s="10" t="s">
        <v>254</v>
      </c>
      <c r="N99" s="10" t="s">
        <v>254</v>
      </c>
      <c r="O99" s="10" t="s">
        <v>254</v>
      </c>
      <c r="P99" s="10" t="s">
        <v>254</v>
      </c>
      <c r="Q99" s="10" t="s">
        <v>254</v>
      </c>
      <c r="R99" s="10" t="s">
        <v>254</v>
      </c>
      <c r="S99" s="10" t="s">
        <v>254</v>
      </c>
      <c r="T99" s="10" t="s">
        <v>254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74" t="s">
        <v>254</v>
      </c>
      <c r="AL99" s="20" t="s">
        <v>254</v>
      </c>
      <c r="AM99" s="6" t="s">
        <v>254</v>
      </c>
      <c r="AN99" s="29" t="s">
        <v>254</v>
      </c>
      <c r="AO99" s="30" t="s">
        <v>254</v>
      </c>
    </row>
    <row r="100" spans="1:41" ht="13.5">
      <c r="A100" s="46"/>
      <c r="B100" s="56" t="s">
        <v>254</v>
      </c>
      <c r="C100" s="65" t="s">
        <v>254</v>
      </c>
      <c r="D100" s="65" t="s">
        <v>254</v>
      </c>
      <c r="E100" s="56" t="s">
        <v>254</v>
      </c>
      <c r="F100" s="76" t="s">
        <v>254</v>
      </c>
      <c r="G100" s="10" t="s">
        <v>254</v>
      </c>
      <c r="H100" s="10" t="s">
        <v>254</v>
      </c>
      <c r="I100" s="10" t="s">
        <v>254</v>
      </c>
      <c r="J100" s="10" t="s">
        <v>254</v>
      </c>
      <c r="K100" s="10" t="s">
        <v>254</v>
      </c>
      <c r="L100" s="10" t="s">
        <v>254</v>
      </c>
      <c r="M100" s="10" t="s">
        <v>254</v>
      </c>
      <c r="N100" s="10" t="s">
        <v>254</v>
      </c>
      <c r="O100" s="10" t="s">
        <v>254</v>
      </c>
      <c r="P100" s="10" t="s">
        <v>254</v>
      </c>
      <c r="Q100" s="10" t="s">
        <v>254</v>
      </c>
      <c r="R100" s="10" t="s">
        <v>254</v>
      </c>
      <c r="S100" s="10" t="s">
        <v>254</v>
      </c>
      <c r="T100" s="10" t="s">
        <v>254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74" t="s">
        <v>254</v>
      </c>
      <c r="AL100" s="20" t="s">
        <v>254</v>
      </c>
      <c r="AM100" s="6" t="s">
        <v>254</v>
      </c>
      <c r="AN100" s="29" t="s">
        <v>254</v>
      </c>
      <c r="AO100" s="30" t="s">
        <v>254</v>
      </c>
    </row>
    <row r="101" spans="1:41" ht="13.5">
      <c r="A101" s="46"/>
      <c r="B101" s="56" t="s">
        <v>254</v>
      </c>
      <c r="C101" s="65" t="s">
        <v>254</v>
      </c>
      <c r="D101" s="65" t="s">
        <v>254</v>
      </c>
      <c r="E101" s="56" t="s">
        <v>254</v>
      </c>
      <c r="F101" s="76" t="s">
        <v>254</v>
      </c>
      <c r="G101" s="10" t="s">
        <v>254</v>
      </c>
      <c r="H101" s="10" t="s">
        <v>254</v>
      </c>
      <c r="I101" s="10" t="s">
        <v>254</v>
      </c>
      <c r="J101" s="10" t="s">
        <v>254</v>
      </c>
      <c r="K101" s="10" t="s">
        <v>254</v>
      </c>
      <c r="L101" s="10" t="s">
        <v>254</v>
      </c>
      <c r="M101" s="10" t="s">
        <v>254</v>
      </c>
      <c r="N101" s="10" t="s">
        <v>254</v>
      </c>
      <c r="O101" s="10" t="s">
        <v>254</v>
      </c>
      <c r="P101" s="10" t="s">
        <v>254</v>
      </c>
      <c r="Q101" s="10" t="s">
        <v>254</v>
      </c>
      <c r="R101" s="10" t="s">
        <v>254</v>
      </c>
      <c r="S101" s="10" t="s">
        <v>254</v>
      </c>
      <c r="T101" s="10" t="s">
        <v>254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74" t="s">
        <v>254</v>
      </c>
      <c r="AL101" s="20" t="s">
        <v>254</v>
      </c>
      <c r="AM101" s="6" t="s">
        <v>254</v>
      </c>
      <c r="AN101" s="29" t="s">
        <v>254</v>
      </c>
      <c r="AO101" s="30" t="s">
        <v>254</v>
      </c>
    </row>
    <row r="102" spans="1:41" ht="13.5">
      <c r="A102" s="46"/>
      <c r="B102" s="56" t="s">
        <v>254</v>
      </c>
      <c r="C102" s="65" t="s">
        <v>254</v>
      </c>
      <c r="D102" s="65" t="s">
        <v>254</v>
      </c>
      <c r="E102" s="56" t="s">
        <v>254</v>
      </c>
      <c r="F102" s="76" t="s">
        <v>254</v>
      </c>
      <c r="G102" s="10" t="s">
        <v>254</v>
      </c>
      <c r="H102" s="10" t="s">
        <v>254</v>
      </c>
      <c r="I102" s="10" t="s">
        <v>254</v>
      </c>
      <c r="J102" s="10" t="s">
        <v>254</v>
      </c>
      <c r="K102" s="10" t="s">
        <v>254</v>
      </c>
      <c r="L102" s="10" t="s">
        <v>254</v>
      </c>
      <c r="M102" s="10" t="s">
        <v>254</v>
      </c>
      <c r="N102" s="10" t="s">
        <v>254</v>
      </c>
      <c r="O102" s="10" t="s">
        <v>254</v>
      </c>
      <c r="P102" s="10" t="s">
        <v>254</v>
      </c>
      <c r="Q102" s="10" t="s">
        <v>254</v>
      </c>
      <c r="R102" s="10" t="s">
        <v>254</v>
      </c>
      <c r="S102" s="10" t="s">
        <v>254</v>
      </c>
      <c r="T102" s="10" t="s">
        <v>254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74" t="s">
        <v>254</v>
      </c>
      <c r="AL102" s="20" t="s">
        <v>254</v>
      </c>
      <c r="AM102" s="6" t="s">
        <v>254</v>
      </c>
      <c r="AN102" s="29" t="s">
        <v>254</v>
      </c>
      <c r="AO102" s="30" t="s">
        <v>254</v>
      </c>
    </row>
    <row r="103" spans="1:41" ht="13.5">
      <c r="A103" s="46"/>
      <c r="B103" s="56" t="s">
        <v>254</v>
      </c>
      <c r="C103" s="65" t="s">
        <v>254</v>
      </c>
      <c r="D103" s="65" t="s">
        <v>254</v>
      </c>
      <c r="E103" s="56" t="s">
        <v>254</v>
      </c>
      <c r="F103" s="76" t="s">
        <v>254</v>
      </c>
      <c r="G103" s="10" t="s">
        <v>254</v>
      </c>
      <c r="H103" s="10" t="s">
        <v>254</v>
      </c>
      <c r="I103" s="10" t="s">
        <v>254</v>
      </c>
      <c r="J103" s="10" t="s">
        <v>254</v>
      </c>
      <c r="K103" s="10" t="s">
        <v>254</v>
      </c>
      <c r="L103" s="10" t="s">
        <v>254</v>
      </c>
      <c r="M103" s="10" t="s">
        <v>254</v>
      </c>
      <c r="N103" s="10" t="s">
        <v>254</v>
      </c>
      <c r="O103" s="10" t="s">
        <v>254</v>
      </c>
      <c r="P103" s="10" t="s">
        <v>254</v>
      </c>
      <c r="Q103" s="10" t="s">
        <v>254</v>
      </c>
      <c r="R103" s="10" t="s">
        <v>254</v>
      </c>
      <c r="S103" s="10" t="s">
        <v>254</v>
      </c>
      <c r="T103" s="10" t="s">
        <v>254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74" t="s">
        <v>254</v>
      </c>
      <c r="AL103" s="20" t="s">
        <v>254</v>
      </c>
      <c r="AM103" s="6" t="s">
        <v>254</v>
      </c>
      <c r="AN103" s="29" t="s">
        <v>254</v>
      </c>
      <c r="AO103" s="30" t="s">
        <v>254</v>
      </c>
    </row>
    <row r="104" spans="1:41" ht="13.5">
      <c r="A104" s="46"/>
      <c r="B104" s="56" t="s">
        <v>254</v>
      </c>
      <c r="C104" s="65" t="s">
        <v>254</v>
      </c>
      <c r="D104" s="65" t="s">
        <v>254</v>
      </c>
      <c r="E104" s="56" t="s">
        <v>254</v>
      </c>
      <c r="F104" s="76" t="s">
        <v>254</v>
      </c>
      <c r="G104" s="10" t="s">
        <v>254</v>
      </c>
      <c r="H104" s="10" t="s">
        <v>254</v>
      </c>
      <c r="I104" s="10" t="s">
        <v>254</v>
      </c>
      <c r="J104" s="10" t="s">
        <v>254</v>
      </c>
      <c r="K104" s="10" t="s">
        <v>254</v>
      </c>
      <c r="L104" s="10" t="s">
        <v>254</v>
      </c>
      <c r="M104" s="10" t="s">
        <v>254</v>
      </c>
      <c r="N104" s="10" t="s">
        <v>254</v>
      </c>
      <c r="O104" s="10" t="s">
        <v>254</v>
      </c>
      <c r="P104" s="10" t="s">
        <v>254</v>
      </c>
      <c r="Q104" s="10" t="s">
        <v>254</v>
      </c>
      <c r="R104" s="10" t="s">
        <v>254</v>
      </c>
      <c r="S104" s="10" t="s">
        <v>254</v>
      </c>
      <c r="T104" s="10" t="s">
        <v>254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74" t="s">
        <v>254</v>
      </c>
      <c r="AL104" s="20" t="s">
        <v>254</v>
      </c>
      <c r="AM104" s="6" t="s">
        <v>254</v>
      </c>
      <c r="AN104" s="29" t="s">
        <v>254</v>
      </c>
      <c r="AO104" s="30" t="s">
        <v>254</v>
      </c>
    </row>
    <row r="105" spans="1:41" ht="13.5">
      <c r="A105" s="46"/>
      <c r="B105" s="56" t="s">
        <v>254</v>
      </c>
      <c r="C105" s="65" t="s">
        <v>254</v>
      </c>
      <c r="D105" s="65" t="s">
        <v>254</v>
      </c>
      <c r="E105" s="56" t="s">
        <v>254</v>
      </c>
      <c r="F105" s="76" t="s">
        <v>254</v>
      </c>
      <c r="G105" s="10" t="s">
        <v>254</v>
      </c>
      <c r="H105" s="10" t="s">
        <v>254</v>
      </c>
      <c r="I105" s="10" t="s">
        <v>254</v>
      </c>
      <c r="J105" s="10" t="s">
        <v>254</v>
      </c>
      <c r="K105" s="10" t="s">
        <v>254</v>
      </c>
      <c r="L105" s="10" t="s">
        <v>254</v>
      </c>
      <c r="M105" s="10" t="s">
        <v>254</v>
      </c>
      <c r="N105" s="10" t="s">
        <v>254</v>
      </c>
      <c r="O105" s="10" t="s">
        <v>254</v>
      </c>
      <c r="P105" s="10" t="s">
        <v>254</v>
      </c>
      <c r="Q105" s="10" t="s">
        <v>254</v>
      </c>
      <c r="R105" s="10" t="s">
        <v>254</v>
      </c>
      <c r="S105" s="10" t="s">
        <v>254</v>
      </c>
      <c r="T105" s="10" t="s">
        <v>254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74" t="s">
        <v>254</v>
      </c>
      <c r="AL105" s="20" t="s">
        <v>254</v>
      </c>
      <c r="AM105" s="6" t="s">
        <v>254</v>
      </c>
      <c r="AN105" s="29" t="s">
        <v>254</v>
      </c>
      <c r="AO105" s="30" t="s">
        <v>254</v>
      </c>
    </row>
    <row r="106" spans="1:41" ht="13.5">
      <c r="A106" s="46"/>
      <c r="B106" s="56" t="s">
        <v>254</v>
      </c>
      <c r="C106" s="65" t="s">
        <v>254</v>
      </c>
      <c r="D106" s="65" t="s">
        <v>254</v>
      </c>
      <c r="E106" s="56" t="s">
        <v>254</v>
      </c>
      <c r="F106" s="76" t="s">
        <v>254</v>
      </c>
      <c r="G106" s="10" t="s">
        <v>254</v>
      </c>
      <c r="H106" s="10" t="s">
        <v>254</v>
      </c>
      <c r="I106" s="10" t="s">
        <v>254</v>
      </c>
      <c r="J106" s="10" t="s">
        <v>254</v>
      </c>
      <c r="K106" s="10" t="s">
        <v>254</v>
      </c>
      <c r="L106" s="10" t="s">
        <v>254</v>
      </c>
      <c r="M106" s="10" t="s">
        <v>254</v>
      </c>
      <c r="N106" s="10" t="s">
        <v>254</v>
      </c>
      <c r="O106" s="10" t="s">
        <v>254</v>
      </c>
      <c r="P106" s="10" t="s">
        <v>254</v>
      </c>
      <c r="Q106" s="10" t="s">
        <v>254</v>
      </c>
      <c r="R106" s="10" t="s">
        <v>254</v>
      </c>
      <c r="S106" s="10" t="s">
        <v>254</v>
      </c>
      <c r="T106" s="10" t="s">
        <v>254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74" t="s">
        <v>254</v>
      </c>
      <c r="AL106" s="20" t="s">
        <v>254</v>
      </c>
      <c r="AM106" s="6" t="s">
        <v>254</v>
      </c>
      <c r="AN106" s="29" t="s">
        <v>254</v>
      </c>
      <c r="AO106" s="30" t="s">
        <v>254</v>
      </c>
    </row>
    <row r="107" spans="1:41" ht="13.5">
      <c r="A107" s="46"/>
      <c r="B107" s="56" t="s">
        <v>254</v>
      </c>
      <c r="C107" s="65" t="s">
        <v>254</v>
      </c>
      <c r="D107" s="65" t="s">
        <v>254</v>
      </c>
      <c r="E107" s="56" t="s">
        <v>254</v>
      </c>
      <c r="F107" s="76" t="s">
        <v>254</v>
      </c>
      <c r="G107" s="10" t="s">
        <v>254</v>
      </c>
      <c r="H107" s="10" t="s">
        <v>254</v>
      </c>
      <c r="I107" s="10" t="s">
        <v>254</v>
      </c>
      <c r="J107" s="10" t="s">
        <v>254</v>
      </c>
      <c r="K107" s="10" t="s">
        <v>254</v>
      </c>
      <c r="L107" s="10" t="s">
        <v>254</v>
      </c>
      <c r="M107" s="10" t="s">
        <v>254</v>
      </c>
      <c r="N107" s="10" t="s">
        <v>254</v>
      </c>
      <c r="O107" s="10" t="s">
        <v>254</v>
      </c>
      <c r="P107" s="10" t="s">
        <v>254</v>
      </c>
      <c r="Q107" s="10" t="s">
        <v>254</v>
      </c>
      <c r="R107" s="10" t="s">
        <v>254</v>
      </c>
      <c r="S107" s="10" t="s">
        <v>254</v>
      </c>
      <c r="T107" s="10" t="s">
        <v>254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74" t="s">
        <v>254</v>
      </c>
      <c r="AL107" s="20" t="s">
        <v>254</v>
      </c>
      <c r="AM107" s="6" t="s">
        <v>254</v>
      </c>
      <c r="AN107" s="29" t="s">
        <v>254</v>
      </c>
      <c r="AO107" s="30" t="s">
        <v>254</v>
      </c>
    </row>
    <row r="108" spans="1:41" ht="13.5">
      <c r="A108" s="46"/>
      <c r="B108" s="56" t="s">
        <v>254</v>
      </c>
      <c r="C108" s="65" t="s">
        <v>254</v>
      </c>
      <c r="D108" s="65" t="s">
        <v>254</v>
      </c>
      <c r="E108" s="56" t="s">
        <v>254</v>
      </c>
      <c r="F108" s="76" t="s">
        <v>254</v>
      </c>
      <c r="G108" s="10" t="s">
        <v>254</v>
      </c>
      <c r="H108" s="10" t="s">
        <v>254</v>
      </c>
      <c r="I108" s="10" t="s">
        <v>254</v>
      </c>
      <c r="J108" s="10" t="s">
        <v>254</v>
      </c>
      <c r="K108" s="10" t="s">
        <v>254</v>
      </c>
      <c r="L108" s="10" t="s">
        <v>254</v>
      </c>
      <c r="M108" s="10" t="s">
        <v>254</v>
      </c>
      <c r="N108" s="10" t="s">
        <v>254</v>
      </c>
      <c r="O108" s="10" t="s">
        <v>254</v>
      </c>
      <c r="P108" s="10" t="s">
        <v>254</v>
      </c>
      <c r="Q108" s="10" t="s">
        <v>254</v>
      </c>
      <c r="R108" s="10" t="s">
        <v>254</v>
      </c>
      <c r="S108" s="10" t="s">
        <v>254</v>
      </c>
      <c r="T108" s="10" t="s">
        <v>254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74" t="s">
        <v>254</v>
      </c>
      <c r="AL108" s="20" t="s">
        <v>254</v>
      </c>
      <c r="AM108" s="6" t="s">
        <v>254</v>
      </c>
      <c r="AN108" s="29" t="s">
        <v>254</v>
      </c>
      <c r="AO108" s="30" t="s">
        <v>254</v>
      </c>
    </row>
    <row r="109" spans="1:41" ht="13.5">
      <c r="A109" s="46"/>
      <c r="B109" s="56" t="s">
        <v>254</v>
      </c>
      <c r="C109" s="65" t="s">
        <v>254</v>
      </c>
      <c r="D109" s="65" t="s">
        <v>254</v>
      </c>
      <c r="E109" s="56" t="s">
        <v>254</v>
      </c>
      <c r="F109" s="76" t="s">
        <v>254</v>
      </c>
      <c r="G109" s="10" t="s">
        <v>254</v>
      </c>
      <c r="H109" s="10" t="s">
        <v>254</v>
      </c>
      <c r="I109" s="10" t="s">
        <v>254</v>
      </c>
      <c r="J109" s="10" t="s">
        <v>254</v>
      </c>
      <c r="K109" s="10" t="s">
        <v>254</v>
      </c>
      <c r="L109" s="10" t="s">
        <v>254</v>
      </c>
      <c r="M109" s="10" t="s">
        <v>254</v>
      </c>
      <c r="N109" s="10" t="s">
        <v>254</v>
      </c>
      <c r="O109" s="10" t="s">
        <v>254</v>
      </c>
      <c r="P109" s="10" t="s">
        <v>254</v>
      </c>
      <c r="Q109" s="10" t="s">
        <v>254</v>
      </c>
      <c r="R109" s="10" t="s">
        <v>254</v>
      </c>
      <c r="S109" s="10" t="s">
        <v>254</v>
      </c>
      <c r="T109" s="10" t="s">
        <v>254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74" t="s">
        <v>254</v>
      </c>
      <c r="AL109" s="20" t="s">
        <v>254</v>
      </c>
      <c r="AM109" s="6" t="s">
        <v>254</v>
      </c>
      <c r="AN109" s="29" t="s">
        <v>254</v>
      </c>
      <c r="AO109" s="30" t="s">
        <v>254</v>
      </c>
    </row>
    <row r="110" spans="1:41" ht="13.5">
      <c r="A110" s="46"/>
      <c r="B110" s="56" t="s">
        <v>254</v>
      </c>
      <c r="C110" s="65" t="s">
        <v>254</v>
      </c>
      <c r="D110" s="65" t="s">
        <v>254</v>
      </c>
      <c r="E110" s="56" t="s">
        <v>254</v>
      </c>
      <c r="F110" s="76" t="s">
        <v>254</v>
      </c>
      <c r="G110" s="10" t="s">
        <v>254</v>
      </c>
      <c r="H110" s="10" t="s">
        <v>254</v>
      </c>
      <c r="I110" s="10" t="s">
        <v>254</v>
      </c>
      <c r="J110" s="10" t="s">
        <v>254</v>
      </c>
      <c r="K110" s="10" t="s">
        <v>254</v>
      </c>
      <c r="L110" s="10" t="s">
        <v>254</v>
      </c>
      <c r="M110" s="10" t="s">
        <v>254</v>
      </c>
      <c r="N110" s="10" t="s">
        <v>254</v>
      </c>
      <c r="O110" s="10" t="s">
        <v>254</v>
      </c>
      <c r="P110" s="10" t="s">
        <v>254</v>
      </c>
      <c r="Q110" s="10" t="s">
        <v>254</v>
      </c>
      <c r="R110" s="10" t="s">
        <v>254</v>
      </c>
      <c r="S110" s="10" t="s">
        <v>254</v>
      </c>
      <c r="T110" s="10" t="s">
        <v>254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74" t="s">
        <v>254</v>
      </c>
      <c r="AL110" s="20" t="s">
        <v>254</v>
      </c>
      <c r="AM110" s="6" t="s">
        <v>254</v>
      </c>
      <c r="AN110" s="29" t="s">
        <v>254</v>
      </c>
      <c r="AO110" s="30" t="s">
        <v>254</v>
      </c>
    </row>
    <row r="111" spans="1:41" ht="13.5">
      <c r="A111" s="46"/>
      <c r="B111" s="56" t="s">
        <v>254</v>
      </c>
      <c r="C111" s="65" t="s">
        <v>254</v>
      </c>
      <c r="D111" s="65" t="s">
        <v>254</v>
      </c>
      <c r="E111" s="56" t="s">
        <v>254</v>
      </c>
      <c r="F111" s="76" t="s">
        <v>254</v>
      </c>
      <c r="G111" s="10" t="s">
        <v>254</v>
      </c>
      <c r="H111" s="10" t="s">
        <v>254</v>
      </c>
      <c r="I111" s="10" t="s">
        <v>254</v>
      </c>
      <c r="J111" s="10" t="s">
        <v>254</v>
      </c>
      <c r="K111" s="10" t="s">
        <v>254</v>
      </c>
      <c r="L111" s="10" t="s">
        <v>254</v>
      </c>
      <c r="M111" s="10" t="s">
        <v>254</v>
      </c>
      <c r="N111" s="10" t="s">
        <v>254</v>
      </c>
      <c r="O111" s="10" t="s">
        <v>254</v>
      </c>
      <c r="P111" s="10" t="s">
        <v>254</v>
      </c>
      <c r="Q111" s="10" t="s">
        <v>254</v>
      </c>
      <c r="R111" s="10" t="s">
        <v>254</v>
      </c>
      <c r="S111" s="10" t="s">
        <v>254</v>
      </c>
      <c r="T111" s="10" t="s">
        <v>254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74" t="s">
        <v>254</v>
      </c>
      <c r="AL111" s="20" t="s">
        <v>254</v>
      </c>
      <c r="AM111" s="6" t="s">
        <v>254</v>
      </c>
      <c r="AN111" s="29" t="s">
        <v>254</v>
      </c>
      <c r="AO111" s="30" t="s">
        <v>254</v>
      </c>
    </row>
    <row r="112" spans="1:41" ht="13.5">
      <c r="A112" s="46"/>
      <c r="B112" s="56" t="s">
        <v>254</v>
      </c>
      <c r="C112" s="65" t="s">
        <v>254</v>
      </c>
      <c r="D112" s="65" t="s">
        <v>254</v>
      </c>
      <c r="E112" s="56" t="s">
        <v>254</v>
      </c>
      <c r="F112" s="76" t="s">
        <v>254</v>
      </c>
      <c r="G112" s="10" t="s">
        <v>254</v>
      </c>
      <c r="H112" s="10" t="s">
        <v>254</v>
      </c>
      <c r="I112" s="10" t="s">
        <v>254</v>
      </c>
      <c r="J112" s="10" t="s">
        <v>254</v>
      </c>
      <c r="K112" s="10" t="s">
        <v>254</v>
      </c>
      <c r="L112" s="10" t="s">
        <v>254</v>
      </c>
      <c r="M112" s="10" t="s">
        <v>254</v>
      </c>
      <c r="N112" s="10" t="s">
        <v>254</v>
      </c>
      <c r="O112" s="10" t="s">
        <v>254</v>
      </c>
      <c r="P112" s="10" t="s">
        <v>254</v>
      </c>
      <c r="Q112" s="10" t="s">
        <v>254</v>
      </c>
      <c r="R112" s="10" t="s">
        <v>254</v>
      </c>
      <c r="S112" s="10" t="s">
        <v>254</v>
      </c>
      <c r="T112" s="10" t="s">
        <v>254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74" t="s">
        <v>254</v>
      </c>
      <c r="AL112" s="20" t="s">
        <v>254</v>
      </c>
      <c r="AM112" s="6" t="s">
        <v>254</v>
      </c>
      <c r="AN112" s="29" t="s">
        <v>254</v>
      </c>
      <c r="AO112" s="30" t="s">
        <v>254</v>
      </c>
    </row>
    <row r="113" spans="1:41" ht="13.5">
      <c r="A113" s="46"/>
      <c r="B113" s="56" t="s">
        <v>254</v>
      </c>
      <c r="C113" s="65" t="s">
        <v>254</v>
      </c>
      <c r="D113" s="65" t="s">
        <v>254</v>
      </c>
      <c r="E113" s="56" t="s">
        <v>254</v>
      </c>
      <c r="F113" s="76" t="s">
        <v>254</v>
      </c>
      <c r="G113" s="10" t="s">
        <v>254</v>
      </c>
      <c r="H113" s="10" t="s">
        <v>254</v>
      </c>
      <c r="I113" s="10" t="s">
        <v>254</v>
      </c>
      <c r="J113" s="10" t="s">
        <v>254</v>
      </c>
      <c r="K113" s="10" t="s">
        <v>254</v>
      </c>
      <c r="L113" s="10" t="s">
        <v>254</v>
      </c>
      <c r="M113" s="10" t="s">
        <v>254</v>
      </c>
      <c r="N113" s="10" t="s">
        <v>254</v>
      </c>
      <c r="O113" s="10" t="s">
        <v>254</v>
      </c>
      <c r="P113" s="10" t="s">
        <v>254</v>
      </c>
      <c r="Q113" s="10" t="s">
        <v>254</v>
      </c>
      <c r="R113" s="10" t="s">
        <v>254</v>
      </c>
      <c r="S113" s="10" t="s">
        <v>254</v>
      </c>
      <c r="T113" s="10" t="s">
        <v>254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74" t="s">
        <v>254</v>
      </c>
      <c r="AL113" s="20" t="s">
        <v>254</v>
      </c>
      <c r="AM113" s="6" t="s">
        <v>254</v>
      </c>
      <c r="AN113" s="29" t="s">
        <v>254</v>
      </c>
      <c r="AO113" s="30" t="s">
        <v>254</v>
      </c>
    </row>
    <row r="114" spans="1:41" ht="13.5">
      <c r="A114" s="46"/>
      <c r="B114" s="56" t="s">
        <v>254</v>
      </c>
      <c r="C114" s="65" t="s">
        <v>254</v>
      </c>
      <c r="D114" s="65" t="s">
        <v>254</v>
      </c>
      <c r="E114" s="56" t="s">
        <v>254</v>
      </c>
      <c r="F114" s="76" t="s">
        <v>254</v>
      </c>
      <c r="G114" s="10" t="s">
        <v>254</v>
      </c>
      <c r="H114" s="10" t="s">
        <v>254</v>
      </c>
      <c r="I114" s="10" t="s">
        <v>254</v>
      </c>
      <c r="J114" s="10" t="s">
        <v>254</v>
      </c>
      <c r="K114" s="10" t="s">
        <v>254</v>
      </c>
      <c r="L114" s="10" t="s">
        <v>254</v>
      </c>
      <c r="M114" s="10" t="s">
        <v>254</v>
      </c>
      <c r="N114" s="10" t="s">
        <v>254</v>
      </c>
      <c r="O114" s="10" t="s">
        <v>254</v>
      </c>
      <c r="P114" s="10" t="s">
        <v>254</v>
      </c>
      <c r="Q114" s="10" t="s">
        <v>254</v>
      </c>
      <c r="R114" s="10" t="s">
        <v>254</v>
      </c>
      <c r="S114" s="10" t="s">
        <v>254</v>
      </c>
      <c r="T114" s="10" t="s">
        <v>254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74" t="s">
        <v>254</v>
      </c>
      <c r="AL114" s="20" t="s">
        <v>254</v>
      </c>
      <c r="AM114" s="6" t="s">
        <v>254</v>
      </c>
      <c r="AN114" s="29" t="s">
        <v>254</v>
      </c>
      <c r="AO114" s="30" t="s">
        <v>254</v>
      </c>
    </row>
    <row r="115" spans="1:41" ht="13.5">
      <c r="A115" s="46"/>
      <c r="B115" s="56" t="s">
        <v>254</v>
      </c>
      <c r="C115" s="65" t="s">
        <v>254</v>
      </c>
      <c r="D115" s="65" t="s">
        <v>254</v>
      </c>
      <c r="E115" s="56" t="s">
        <v>254</v>
      </c>
      <c r="F115" s="76" t="s">
        <v>254</v>
      </c>
      <c r="G115" s="10" t="s">
        <v>254</v>
      </c>
      <c r="H115" s="10" t="s">
        <v>254</v>
      </c>
      <c r="I115" s="10" t="s">
        <v>254</v>
      </c>
      <c r="J115" s="10" t="s">
        <v>254</v>
      </c>
      <c r="K115" s="10" t="s">
        <v>254</v>
      </c>
      <c r="L115" s="10" t="s">
        <v>254</v>
      </c>
      <c r="M115" s="10" t="s">
        <v>254</v>
      </c>
      <c r="N115" s="10" t="s">
        <v>254</v>
      </c>
      <c r="O115" s="10" t="s">
        <v>254</v>
      </c>
      <c r="P115" s="10" t="s">
        <v>254</v>
      </c>
      <c r="Q115" s="10" t="s">
        <v>254</v>
      </c>
      <c r="R115" s="10" t="s">
        <v>254</v>
      </c>
      <c r="S115" s="10" t="s">
        <v>254</v>
      </c>
      <c r="T115" s="10" t="s">
        <v>254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74" t="s">
        <v>254</v>
      </c>
      <c r="AL115" s="20" t="s">
        <v>254</v>
      </c>
      <c r="AM115" s="6" t="s">
        <v>254</v>
      </c>
      <c r="AN115" s="29" t="s">
        <v>254</v>
      </c>
      <c r="AO115" s="30" t="s">
        <v>254</v>
      </c>
    </row>
    <row r="116" spans="1:41" ht="13.5">
      <c r="A116" s="46"/>
      <c r="B116" s="56" t="s">
        <v>254</v>
      </c>
      <c r="C116" s="65" t="s">
        <v>254</v>
      </c>
      <c r="D116" s="65" t="s">
        <v>254</v>
      </c>
      <c r="E116" s="56" t="s">
        <v>254</v>
      </c>
      <c r="F116" s="76" t="s">
        <v>254</v>
      </c>
      <c r="G116" s="10" t="s">
        <v>254</v>
      </c>
      <c r="H116" s="10" t="s">
        <v>254</v>
      </c>
      <c r="I116" s="10" t="s">
        <v>254</v>
      </c>
      <c r="J116" s="10" t="s">
        <v>254</v>
      </c>
      <c r="K116" s="10" t="s">
        <v>254</v>
      </c>
      <c r="L116" s="10" t="s">
        <v>254</v>
      </c>
      <c r="M116" s="10" t="s">
        <v>254</v>
      </c>
      <c r="N116" s="10" t="s">
        <v>254</v>
      </c>
      <c r="O116" s="10" t="s">
        <v>254</v>
      </c>
      <c r="P116" s="10" t="s">
        <v>254</v>
      </c>
      <c r="Q116" s="10" t="s">
        <v>254</v>
      </c>
      <c r="R116" s="10" t="s">
        <v>254</v>
      </c>
      <c r="S116" s="10" t="s">
        <v>254</v>
      </c>
      <c r="T116" s="10" t="s">
        <v>254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74" t="s">
        <v>254</v>
      </c>
      <c r="AL116" s="20" t="s">
        <v>254</v>
      </c>
      <c r="AM116" s="6" t="s">
        <v>254</v>
      </c>
      <c r="AN116" s="29" t="s">
        <v>254</v>
      </c>
      <c r="AO116" s="30" t="s">
        <v>254</v>
      </c>
    </row>
    <row r="117" spans="1:41" ht="13.5">
      <c r="A117" s="46"/>
      <c r="B117" s="56" t="s">
        <v>254</v>
      </c>
      <c r="C117" s="65" t="s">
        <v>254</v>
      </c>
      <c r="D117" s="65" t="s">
        <v>254</v>
      </c>
      <c r="E117" s="56" t="s">
        <v>254</v>
      </c>
      <c r="F117" s="76" t="s">
        <v>254</v>
      </c>
      <c r="G117" s="10" t="s">
        <v>254</v>
      </c>
      <c r="H117" s="10" t="s">
        <v>254</v>
      </c>
      <c r="I117" s="10" t="s">
        <v>254</v>
      </c>
      <c r="J117" s="10" t="s">
        <v>254</v>
      </c>
      <c r="K117" s="10" t="s">
        <v>254</v>
      </c>
      <c r="L117" s="10" t="s">
        <v>254</v>
      </c>
      <c r="M117" s="10" t="s">
        <v>254</v>
      </c>
      <c r="N117" s="10" t="s">
        <v>254</v>
      </c>
      <c r="O117" s="10" t="s">
        <v>254</v>
      </c>
      <c r="P117" s="10" t="s">
        <v>254</v>
      </c>
      <c r="Q117" s="10" t="s">
        <v>254</v>
      </c>
      <c r="R117" s="10" t="s">
        <v>254</v>
      </c>
      <c r="S117" s="10" t="s">
        <v>254</v>
      </c>
      <c r="T117" s="10" t="s">
        <v>254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74" t="s">
        <v>254</v>
      </c>
      <c r="AL117" s="20" t="s">
        <v>254</v>
      </c>
      <c r="AM117" s="6" t="s">
        <v>254</v>
      </c>
      <c r="AN117" s="29" t="s">
        <v>254</v>
      </c>
      <c r="AO117" s="30" t="s">
        <v>254</v>
      </c>
    </row>
    <row r="118" spans="1:41" ht="13.5">
      <c r="A118" s="46"/>
      <c r="B118" s="56" t="s">
        <v>254</v>
      </c>
      <c r="C118" s="65" t="s">
        <v>254</v>
      </c>
      <c r="D118" s="65" t="s">
        <v>254</v>
      </c>
      <c r="E118" s="56" t="s">
        <v>254</v>
      </c>
      <c r="F118" s="76" t="s">
        <v>254</v>
      </c>
      <c r="G118" s="10" t="s">
        <v>254</v>
      </c>
      <c r="H118" s="10" t="s">
        <v>254</v>
      </c>
      <c r="I118" s="10" t="s">
        <v>254</v>
      </c>
      <c r="J118" s="10" t="s">
        <v>254</v>
      </c>
      <c r="K118" s="10" t="s">
        <v>254</v>
      </c>
      <c r="L118" s="10" t="s">
        <v>254</v>
      </c>
      <c r="M118" s="10" t="s">
        <v>254</v>
      </c>
      <c r="N118" s="10" t="s">
        <v>254</v>
      </c>
      <c r="O118" s="10" t="s">
        <v>254</v>
      </c>
      <c r="P118" s="10" t="s">
        <v>254</v>
      </c>
      <c r="Q118" s="10" t="s">
        <v>254</v>
      </c>
      <c r="R118" s="10" t="s">
        <v>254</v>
      </c>
      <c r="S118" s="10" t="s">
        <v>254</v>
      </c>
      <c r="T118" s="10" t="s">
        <v>254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74" t="s">
        <v>254</v>
      </c>
      <c r="AL118" s="20" t="s">
        <v>254</v>
      </c>
      <c r="AM118" s="6" t="s">
        <v>254</v>
      </c>
      <c r="AN118" s="29" t="s">
        <v>254</v>
      </c>
      <c r="AO118" s="30" t="s">
        <v>254</v>
      </c>
    </row>
    <row r="119" spans="1:41" ht="13.5">
      <c r="A119" s="46"/>
      <c r="B119" s="56" t="s">
        <v>254</v>
      </c>
      <c r="C119" s="65" t="s">
        <v>254</v>
      </c>
      <c r="D119" s="65" t="s">
        <v>254</v>
      </c>
      <c r="E119" s="56" t="s">
        <v>254</v>
      </c>
      <c r="F119" s="76" t="s">
        <v>254</v>
      </c>
      <c r="G119" s="10" t="s">
        <v>254</v>
      </c>
      <c r="H119" s="10" t="s">
        <v>254</v>
      </c>
      <c r="I119" s="10" t="s">
        <v>254</v>
      </c>
      <c r="J119" s="10" t="s">
        <v>254</v>
      </c>
      <c r="K119" s="10" t="s">
        <v>254</v>
      </c>
      <c r="L119" s="10" t="s">
        <v>254</v>
      </c>
      <c r="M119" s="10" t="s">
        <v>254</v>
      </c>
      <c r="N119" s="10" t="s">
        <v>254</v>
      </c>
      <c r="O119" s="10" t="s">
        <v>254</v>
      </c>
      <c r="P119" s="10" t="s">
        <v>254</v>
      </c>
      <c r="Q119" s="10" t="s">
        <v>254</v>
      </c>
      <c r="R119" s="10" t="s">
        <v>254</v>
      </c>
      <c r="S119" s="10" t="s">
        <v>254</v>
      </c>
      <c r="T119" s="10" t="s">
        <v>254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74" t="s">
        <v>254</v>
      </c>
      <c r="AL119" s="20" t="s">
        <v>254</v>
      </c>
      <c r="AM119" s="6" t="s">
        <v>254</v>
      </c>
      <c r="AN119" s="29" t="s">
        <v>254</v>
      </c>
      <c r="AO119" s="30" t="s">
        <v>254</v>
      </c>
    </row>
    <row r="120" spans="1:41" ht="13.5">
      <c r="A120" s="46"/>
      <c r="B120" s="56" t="s">
        <v>254</v>
      </c>
      <c r="C120" s="65" t="s">
        <v>254</v>
      </c>
      <c r="D120" s="65" t="s">
        <v>254</v>
      </c>
      <c r="E120" s="56" t="s">
        <v>254</v>
      </c>
      <c r="F120" s="76" t="s">
        <v>254</v>
      </c>
      <c r="G120" s="10" t="s">
        <v>254</v>
      </c>
      <c r="H120" s="10" t="s">
        <v>254</v>
      </c>
      <c r="I120" s="10" t="s">
        <v>254</v>
      </c>
      <c r="J120" s="10" t="s">
        <v>254</v>
      </c>
      <c r="K120" s="10" t="s">
        <v>254</v>
      </c>
      <c r="L120" s="10" t="s">
        <v>254</v>
      </c>
      <c r="M120" s="10" t="s">
        <v>254</v>
      </c>
      <c r="N120" s="10" t="s">
        <v>254</v>
      </c>
      <c r="O120" s="10" t="s">
        <v>254</v>
      </c>
      <c r="P120" s="10" t="s">
        <v>254</v>
      </c>
      <c r="Q120" s="10" t="s">
        <v>254</v>
      </c>
      <c r="R120" s="10" t="s">
        <v>254</v>
      </c>
      <c r="S120" s="10" t="s">
        <v>254</v>
      </c>
      <c r="T120" s="10" t="s">
        <v>254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74" t="s">
        <v>254</v>
      </c>
      <c r="AL120" s="20" t="s">
        <v>254</v>
      </c>
      <c r="AM120" s="6" t="s">
        <v>254</v>
      </c>
      <c r="AN120" s="29" t="s">
        <v>254</v>
      </c>
      <c r="AO120" s="30" t="s">
        <v>254</v>
      </c>
    </row>
    <row r="121" spans="1:41" ht="13.5">
      <c r="A121" s="46"/>
      <c r="B121" s="56" t="s">
        <v>254</v>
      </c>
      <c r="C121" s="65" t="s">
        <v>254</v>
      </c>
      <c r="D121" s="65" t="s">
        <v>254</v>
      </c>
      <c r="E121" s="56" t="s">
        <v>254</v>
      </c>
      <c r="F121" s="76" t="s">
        <v>254</v>
      </c>
      <c r="G121" s="10" t="s">
        <v>254</v>
      </c>
      <c r="H121" s="10" t="s">
        <v>254</v>
      </c>
      <c r="I121" s="10" t="s">
        <v>254</v>
      </c>
      <c r="J121" s="10" t="s">
        <v>254</v>
      </c>
      <c r="K121" s="10" t="s">
        <v>254</v>
      </c>
      <c r="L121" s="10" t="s">
        <v>254</v>
      </c>
      <c r="M121" s="10" t="s">
        <v>254</v>
      </c>
      <c r="N121" s="10" t="s">
        <v>254</v>
      </c>
      <c r="O121" s="10" t="s">
        <v>254</v>
      </c>
      <c r="P121" s="10" t="s">
        <v>254</v>
      </c>
      <c r="Q121" s="10" t="s">
        <v>254</v>
      </c>
      <c r="R121" s="10" t="s">
        <v>254</v>
      </c>
      <c r="S121" s="10" t="s">
        <v>254</v>
      </c>
      <c r="T121" s="10" t="s">
        <v>254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74" t="s">
        <v>254</v>
      </c>
      <c r="AL121" s="20" t="s">
        <v>254</v>
      </c>
      <c r="AM121" s="6" t="s">
        <v>254</v>
      </c>
      <c r="AN121" s="29" t="s">
        <v>254</v>
      </c>
      <c r="AO121" s="30" t="s">
        <v>254</v>
      </c>
    </row>
    <row r="122" spans="1:41" ht="13.5">
      <c r="A122" s="46"/>
      <c r="B122" s="56" t="s">
        <v>254</v>
      </c>
      <c r="C122" s="65" t="s">
        <v>254</v>
      </c>
      <c r="D122" s="65" t="s">
        <v>254</v>
      </c>
      <c r="E122" s="56" t="s">
        <v>254</v>
      </c>
      <c r="F122" s="76" t="s">
        <v>254</v>
      </c>
      <c r="G122" s="10" t="s">
        <v>254</v>
      </c>
      <c r="H122" s="10" t="s">
        <v>254</v>
      </c>
      <c r="I122" s="10" t="s">
        <v>254</v>
      </c>
      <c r="J122" s="10" t="s">
        <v>254</v>
      </c>
      <c r="K122" s="10" t="s">
        <v>254</v>
      </c>
      <c r="L122" s="10" t="s">
        <v>254</v>
      </c>
      <c r="M122" s="10" t="s">
        <v>254</v>
      </c>
      <c r="N122" s="10" t="s">
        <v>254</v>
      </c>
      <c r="O122" s="10" t="s">
        <v>254</v>
      </c>
      <c r="P122" s="10" t="s">
        <v>254</v>
      </c>
      <c r="Q122" s="10" t="s">
        <v>254</v>
      </c>
      <c r="R122" s="10" t="s">
        <v>254</v>
      </c>
      <c r="S122" s="10" t="s">
        <v>254</v>
      </c>
      <c r="T122" s="10" t="s">
        <v>254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74" t="s">
        <v>254</v>
      </c>
      <c r="AL122" s="20" t="s">
        <v>254</v>
      </c>
      <c r="AM122" s="6" t="s">
        <v>254</v>
      </c>
      <c r="AN122" s="29" t="s">
        <v>254</v>
      </c>
      <c r="AO122" s="30" t="s">
        <v>254</v>
      </c>
    </row>
    <row r="123" spans="1:41" ht="13.5">
      <c r="A123" s="46"/>
      <c r="B123" s="56" t="s">
        <v>254</v>
      </c>
      <c r="C123" s="65" t="s">
        <v>254</v>
      </c>
      <c r="D123" s="65" t="s">
        <v>254</v>
      </c>
      <c r="E123" s="56" t="s">
        <v>254</v>
      </c>
      <c r="F123" s="76" t="s">
        <v>254</v>
      </c>
      <c r="G123" s="10" t="s">
        <v>254</v>
      </c>
      <c r="H123" s="10" t="s">
        <v>254</v>
      </c>
      <c r="I123" s="10" t="s">
        <v>254</v>
      </c>
      <c r="J123" s="10" t="s">
        <v>254</v>
      </c>
      <c r="K123" s="10" t="s">
        <v>254</v>
      </c>
      <c r="L123" s="10" t="s">
        <v>254</v>
      </c>
      <c r="M123" s="10" t="s">
        <v>254</v>
      </c>
      <c r="N123" s="10" t="s">
        <v>254</v>
      </c>
      <c r="O123" s="10" t="s">
        <v>254</v>
      </c>
      <c r="P123" s="10" t="s">
        <v>254</v>
      </c>
      <c r="Q123" s="10" t="s">
        <v>254</v>
      </c>
      <c r="R123" s="10" t="s">
        <v>254</v>
      </c>
      <c r="S123" s="10" t="s">
        <v>254</v>
      </c>
      <c r="T123" s="10" t="s">
        <v>254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74" t="s">
        <v>254</v>
      </c>
      <c r="AL123" s="20" t="s">
        <v>254</v>
      </c>
      <c r="AM123" s="6" t="s">
        <v>254</v>
      </c>
      <c r="AN123" s="29" t="s">
        <v>254</v>
      </c>
      <c r="AO123" s="30" t="s">
        <v>254</v>
      </c>
    </row>
    <row r="124" spans="1:41" ht="13.5">
      <c r="A124" s="46"/>
      <c r="B124" s="56" t="s">
        <v>254</v>
      </c>
      <c r="C124" s="65" t="s">
        <v>254</v>
      </c>
      <c r="D124" s="65" t="s">
        <v>254</v>
      </c>
      <c r="E124" s="56" t="s">
        <v>254</v>
      </c>
      <c r="F124" s="76" t="s">
        <v>254</v>
      </c>
      <c r="G124" s="10" t="s">
        <v>254</v>
      </c>
      <c r="H124" s="10" t="s">
        <v>254</v>
      </c>
      <c r="I124" s="10" t="s">
        <v>254</v>
      </c>
      <c r="J124" s="10" t="s">
        <v>254</v>
      </c>
      <c r="K124" s="10" t="s">
        <v>254</v>
      </c>
      <c r="L124" s="10" t="s">
        <v>254</v>
      </c>
      <c r="M124" s="10" t="s">
        <v>254</v>
      </c>
      <c r="N124" s="10" t="s">
        <v>254</v>
      </c>
      <c r="O124" s="10" t="s">
        <v>254</v>
      </c>
      <c r="P124" s="10" t="s">
        <v>254</v>
      </c>
      <c r="Q124" s="10" t="s">
        <v>254</v>
      </c>
      <c r="R124" s="10" t="s">
        <v>254</v>
      </c>
      <c r="S124" s="10" t="s">
        <v>254</v>
      </c>
      <c r="T124" s="10" t="s">
        <v>254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74" t="s">
        <v>254</v>
      </c>
      <c r="AL124" s="20" t="s">
        <v>254</v>
      </c>
      <c r="AM124" s="6" t="s">
        <v>254</v>
      </c>
      <c r="AN124" s="29" t="s">
        <v>254</v>
      </c>
      <c r="AO124" s="30" t="s">
        <v>254</v>
      </c>
    </row>
    <row r="125" spans="1:41" ht="13.5">
      <c r="A125" s="46"/>
      <c r="B125" s="56" t="s">
        <v>254</v>
      </c>
      <c r="C125" s="65" t="s">
        <v>254</v>
      </c>
      <c r="D125" s="65" t="s">
        <v>254</v>
      </c>
      <c r="E125" s="56" t="s">
        <v>254</v>
      </c>
      <c r="F125" s="76" t="s">
        <v>254</v>
      </c>
      <c r="G125" s="10" t="s">
        <v>254</v>
      </c>
      <c r="H125" s="10" t="s">
        <v>254</v>
      </c>
      <c r="I125" s="10" t="s">
        <v>254</v>
      </c>
      <c r="J125" s="10" t="s">
        <v>254</v>
      </c>
      <c r="K125" s="10" t="s">
        <v>254</v>
      </c>
      <c r="L125" s="10" t="s">
        <v>254</v>
      </c>
      <c r="M125" s="10" t="s">
        <v>254</v>
      </c>
      <c r="N125" s="10" t="s">
        <v>254</v>
      </c>
      <c r="O125" s="10" t="s">
        <v>254</v>
      </c>
      <c r="P125" s="10" t="s">
        <v>254</v>
      </c>
      <c r="Q125" s="10" t="s">
        <v>254</v>
      </c>
      <c r="R125" s="10" t="s">
        <v>254</v>
      </c>
      <c r="S125" s="10" t="s">
        <v>254</v>
      </c>
      <c r="T125" s="10" t="s">
        <v>254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74" t="s">
        <v>254</v>
      </c>
      <c r="AL125" s="20" t="s">
        <v>254</v>
      </c>
      <c r="AM125" s="6" t="s">
        <v>254</v>
      </c>
      <c r="AN125" s="29" t="s">
        <v>254</v>
      </c>
      <c r="AO125" s="30" t="s">
        <v>254</v>
      </c>
    </row>
    <row r="126" spans="1:41" ht="13.5">
      <c r="A126" s="46"/>
      <c r="B126" s="56" t="s">
        <v>254</v>
      </c>
      <c r="C126" s="65" t="s">
        <v>254</v>
      </c>
      <c r="D126" s="65" t="s">
        <v>254</v>
      </c>
      <c r="E126" s="56" t="s">
        <v>254</v>
      </c>
      <c r="F126" s="76" t="s">
        <v>254</v>
      </c>
      <c r="G126" s="10" t="s">
        <v>254</v>
      </c>
      <c r="H126" s="10" t="s">
        <v>254</v>
      </c>
      <c r="I126" s="10" t="s">
        <v>254</v>
      </c>
      <c r="J126" s="10" t="s">
        <v>254</v>
      </c>
      <c r="K126" s="10" t="s">
        <v>254</v>
      </c>
      <c r="L126" s="10" t="s">
        <v>254</v>
      </c>
      <c r="M126" s="10" t="s">
        <v>254</v>
      </c>
      <c r="N126" s="10" t="s">
        <v>254</v>
      </c>
      <c r="O126" s="10" t="s">
        <v>254</v>
      </c>
      <c r="P126" s="10" t="s">
        <v>254</v>
      </c>
      <c r="Q126" s="10" t="s">
        <v>254</v>
      </c>
      <c r="R126" s="10" t="s">
        <v>254</v>
      </c>
      <c r="S126" s="10" t="s">
        <v>254</v>
      </c>
      <c r="T126" s="10" t="s">
        <v>254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74" t="s">
        <v>254</v>
      </c>
      <c r="AL126" s="20" t="s">
        <v>254</v>
      </c>
      <c r="AM126" s="6" t="s">
        <v>254</v>
      </c>
      <c r="AN126" s="29" t="s">
        <v>254</v>
      </c>
      <c r="AO126" s="30" t="s">
        <v>254</v>
      </c>
    </row>
    <row r="127" spans="1:41" ht="13.5">
      <c r="A127" s="46"/>
      <c r="B127" s="56" t="s">
        <v>254</v>
      </c>
      <c r="C127" s="65" t="s">
        <v>254</v>
      </c>
      <c r="D127" s="65" t="s">
        <v>254</v>
      </c>
      <c r="E127" s="56" t="s">
        <v>254</v>
      </c>
      <c r="F127" s="76" t="s">
        <v>254</v>
      </c>
      <c r="G127" s="10" t="s">
        <v>254</v>
      </c>
      <c r="H127" s="10" t="s">
        <v>254</v>
      </c>
      <c r="I127" s="10" t="s">
        <v>254</v>
      </c>
      <c r="J127" s="10" t="s">
        <v>254</v>
      </c>
      <c r="K127" s="10" t="s">
        <v>254</v>
      </c>
      <c r="L127" s="10" t="s">
        <v>254</v>
      </c>
      <c r="M127" s="10" t="s">
        <v>254</v>
      </c>
      <c r="N127" s="10" t="s">
        <v>254</v>
      </c>
      <c r="O127" s="10" t="s">
        <v>254</v>
      </c>
      <c r="P127" s="10" t="s">
        <v>254</v>
      </c>
      <c r="Q127" s="10" t="s">
        <v>254</v>
      </c>
      <c r="R127" s="10" t="s">
        <v>254</v>
      </c>
      <c r="S127" s="10" t="s">
        <v>254</v>
      </c>
      <c r="T127" s="10" t="s">
        <v>254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74" t="s">
        <v>254</v>
      </c>
      <c r="AL127" s="20" t="s">
        <v>254</v>
      </c>
      <c r="AM127" s="6" t="s">
        <v>254</v>
      </c>
      <c r="AN127" s="29" t="s">
        <v>254</v>
      </c>
      <c r="AO127" s="30" t="s">
        <v>254</v>
      </c>
    </row>
    <row r="128" spans="1:41" ht="13.5">
      <c r="A128" s="46"/>
      <c r="B128" s="56" t="s">
        <v>254</v>
      </c>
      <c r="C128" s="65" t="s">
        <v>254</v>
      </c>
      <c r="D128" s="65" t="s">
        <v>254</v>
      </c>
      <c r="E128" s="56" t="s">
        <v>254</v>
      </c>
      <c r="F128" s="76" t="s">
        <v>254</v>
      </c>
      <c r="G128" s="10" t="s">
        <v>254</v>
      </c>
      <c r="H128" s="10" t="s">
        <v>254</v>
      </c>
      <c r="I128" s="10" t="s">
        <v>254</v>
      </c>
      <c r="J128" s="10" t="s">
        <v>254</v>
      </c>
      <c r="K128" s="10" t="s">
        <v>254</v>
      </c>
      <c r="L128" s="10" t="s">
        <v>254</v>
      </c>
      <c r="M128" s="10" t="s">
        <v>254</v>
      </c>
      <c r="N128" s="10" t="s">
        <v>254</v>
      </c>
      <c r="O128" s="10" t="s">
        <v>254</v>
      </c>
      <c r="P128" s="10" t="s">
        <v>254</v>
      </c>
      <c r="Q128" s="10" t="s">
        <v>254</v>
      </c>
      <c r="R128" s="10" t="s">
        <v>254</v>
      </c>
      <c r="S128" s="10" t="s">
        <v>254</v>
      </c>
      <c r="T128" s="10" t="s">
        <v>254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74" t="s">
        <v>254</v>
      </c>
      <c r="AL128" s="20" t="s">
        <v>254</v>
      </c>
      <c r="AM128" s="6" t="s">
        <v>254</v>
      </c>
      <c r="AN128" s="29" t="s">
        <v>254</v>
      </c>
      <c r="AO128" s="30" t="s">
        <v>254</v>
      </c>
    </row>
    <row r="129" spans="1:41" ht="13.5">
      <c r="A129" s="46"/>
      <c r="B129" s="56" t="s">
        <v>254</v>
      </c>
      <c r="C129" s="65" t="s">
        <v>254</v>
      </c>
      <c r="D129" s="65" t="s">
        <v>254</v>
      </c>
      <c r="E129" s="56" t="s">
        <v>254</v>
      </c>
      <c r="F129" s="76" t="s">
        <v>254</v>
      </c>
      <c r="G129" s="10" t="s">
        <v>254</v>
      </c>
      <c r="H129" s="10" t="s">
        <v>254</v>
      </c>
      <c r="I129" s="10" t="s">
        <v>254</v>
      </c>
      <c r="J129" s="10" t="s">
        <v>254</v>
      </c>
      <c r="K129" s="10" t="s">
        <v>254</v>
      </c>
      <c r="L129" s="10" t="s">
        <v>254</v>
      </c>
      <c r="M129" s="10" t="s">
        <v>254</v>
      </c>
      <c r="N129" s="10" t="s">
        <v>254</v>
      </c>
      <c r="O129" s="10" t="s">
        <v>254</v>
      </c>
      <c r="P129" s="10" t="s">
        <v>254</v>
      </c>
      <c r="Q129" s="10" t="s">
        <v>254</v>
      </c>
      <c r="R129" s="10" t="s">
        <v>254</v>
      </c>
      <c r="S129" s="10" t="s">
        <v>254</v>
      </c>
      <c r="T129" s="10" t="s">
        <v>254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74" t="s">
        <v>254</v>
      </c>
      <c r="AL129" s="20" t="s">
        <v>254</v>
      </c>
      <c r="AM129" s="6" t="s">
        <v>254</v>
      </c>
      <c r="AN129" s="29" t="s">
        <v>254</v>
      </c>
      <c r="AO129" s="30" t="s">
        <v>254</v>
      </c>
    </row>
    <row r="130" spans="1:41" ht="13.5">
      <c r="A130" s="46"/>
      <c r="B130" s="56" t="s">
        <v>254</v>
      </c>
      <c r="C130" s="65" t="s">
        <v>254</v>
      </c>
      <c r="D130" s="65" t="s">
        <v>254</v>
      </c>
      <c r="E130" s="56" t="s">
        <v>254</v>
      </c>
      <c r="F130" s="76" t="s">
        <v>254</v>
      </c>
      <c r="G130" s="10" t="s">
        <v>254</v>
      </c>
      <c r="H130" s="10" t="s">
        <v>254</v>
      </c>
      <c r="I130" s="10" t="s">
        <v>254</v>
      </c>
      <c r="J130" s="10" t="s">
        <v>254</v>
      </c>
      <c r="K130" s="10" t="s">
        <v>254</v>
      </c>
      <c r="L130" s="10" t="s">
        <v>254</v>
      </c>
      <c r="M130" s="10" t="s">
        <v>254</v>
      </c>
      <c r="N130" s="10" t="s">
        <v>254</v>
      </c>
      <c r="O130" s="10" t="s">
        <v>254</v>
      </c>
      <c r="P130" s="10" t="s">
        <v>254</v>
      </c>
      <c r="Q130" s="10" t="s">
        <v>254</v>
      </c>
      <c r="R130" s="10" t="s">
        <v>254</v>
      </c>
      <c r="S130" s="10" t="s">
        <v>254</v>
      </c>
      <c r="T130" s="10" t="s">
        <v>254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74" t="s">
        <v>254</v>
      </c>
      <c r="AL130" s="20" t="s">
        <v>254</v>
      </c>
      <c r="AM130" s="6" t="s">
        <v>254</v>
      </c>
      <c r="AN130" s="29" t="s">
        <v>254</v>
      </c>
      <c r="AO130" s="30" t="s">
        <v>254</v>
      </c>
    </row>
    <row r="131" spans="1:41" ht="13.5">
      <c r="A131" s="46"/>
      <c r="B131" s="56" t="s">
        <v>254</v>
      </c>
      <c r="C131" s="65" t="s">
        <v>254</v>
      </c>
      <c r="D131" s="65" t="s">
        <v>254</v>
      </c>
      <c r="E131" s="56" t="s">
        <v>254</v>
      </c>
      <c r="F131" s="76" t="s">
        <v>254</v>
      </c>
      <c r="G131" s="10" t="s">
        <v>254</v>
      </c>
      <c r="H131" s="10" t="s">
        <v>254</v>
      </c>
      <c r="I131" s="10" t="s">
        <v>254</v>
      </c>
      <c r="J131" s="10" t="s">
        <v>254</v>
      </c>
      <c r="K131" s="10" t="s">
        <v>254</v>
      </c>
      <c r="L131" s="10" t="s">
        <v>254</v>
      </c>
      <c r="M131" s="10" t="s">
        <v>254</v>
      </c>
      <c r="N131" s="10" t="s">
        <v>254</v>
      </c>
      <c r="O131" s="10" t="s">
        <v>254</v>
      </c>
      <c r="P131" s="10" t="s">
        <v>254</v>
      </c>
      <c r="Q131" s="10" t="s">
        <v>254</v>
      </c>
      <c r="R131" s="10" t="s">
        <v>254</v>
      </c>
      <c r="S131" s="10" t="s">
        <v>254</v>
      </c>
      <c r="T131" s="10" t="s">
        <v>254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74" t="s">
        <v>254</v>
      </c>
      <c r="AL131" s="20" t="s">
        <v>254</v>
      </c>
      <c r="AM131" s="6" t="s">
        <v>254</v>
      </c>
      <c r="AN131" s="29" t="s">
        <v>254</v>
      </c>
      <c r="AO131" s="30" t="s">
        <v>254</v>
      </c>
    </row>
    <row r="132" spans="1:41" ht="13.5">
      <c r="A132" s="46"/>
      <c r="B132" s="56" t="s">
        <v>254</v>
      </c>
      <c r="C132" s="65" t="s">
        <v>254</v>
      </c>
      <c r="D132" s="65" t="s">
        <v>254</v>
      </c>
      <c r="E132" s="56" t="s">
        <v>254</v>
      </c>
      <c r="F132" s="76" t="s">
        <v>254</v>
      </c>
      <c r="G132" s="10" t="s">
        <v>254</v>
      </c>
      <c r="H132" s="10" t="s">
        <v>254</v>
      </c>
      <c r="I132" s="10" t="s">
        <v>254</v>
      </c>
      <c r="J132" s="10" t="s">
        <v>254</v>
      </c>
      <c r="K132" s="10" t="s">
        <v>254</v>
      </c>
      <c r="L132" s="10" t="s">
        <v>254</v>
      </c>
      <c r="M132" s="10" t="s">
        <v>254</v>
      </c>
      <c r="N132" s="10" t="s">
        <v>254</v>
      </c>
      <c r="O132" s="10" t="s">
        <v>254</v>
      </c>
      <c r="P132" s="10" t="s">
        <v>254</v>
      </c>
      <c r="Q132" s="10" t="s">
        <v>254</v>
      </c>
      <c r="R132" s="10" t="s">
        <v>254</v>
      </c>
      <c r="S132" s="10" t="s">
        <v>254</v>
      </c>
      <c r="T132" s="10" t="s">
        <v>254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74" t="s">
        <v>254</v>
      </c>
      <c r="AL132" s="20" t="s">
        <v>254</v>
      </c>
      <c r="AM132" s="6" t="s">
        <v>254</v>
      </c>
      <c r="AN132" s="29" t="s">
        <v>254</v>
      </c>
      <c r="AO132" s="30" t="s">
        <v>254</v>
      </c>
    </row>
    <row r="133" spans="1:41" ht="13.5">
      <c r="A133" s="46"/>
      <c r="B133" s="56" t="s">
        <v>254</v>
      </c>
      <c r="C133" s="65" t="s">
        <v>254</v>
      </c>
      <c r="D133" s="65" t="s">
        <v>254</v>
      </c>
      <c r="E133" s="56" t="s">
        <v>254</v>
      </c>
      <c r="F133" s="76" t="s">
        <v>254</v>
      </c>
      <c r="G133" s="10" t="s">
        <v>254</v>
      </c>
      <c r="H133" s="10" t="s">
        <v>254</v>
      </c>
      <c r="I133" s="10" t="s">
        <v>254</v>
      </c>
      <c r="J133" s="10" t="s">
        <v>254</v>
      </c>
      <c r="K133" s="10" t="s">
        <v>254</v>
      </c>
      <c r="L133" s="10" t="s">
        <v>254</v>
      </c>
      <c r="M133" s="10" t="s">
        <v>254</v>
      </c>
      <c r="N133" s="10" t="s">
        <v>254</v>
      </c>
      <c r="O133" s="10" t="s">
        <v>254</v>
      </c>
      <c r="P133" s="10" t="s">
        <v>254</v>
      </c>
      <c r="Q133" s="10" t="s">
        <v>254</v>
      </c>
      <c r="R133" s="10" t="s">
        <v>254</v>
      </c>
      <c r="S133" s="10" t="s">
        <v>254</v>
      </c>
      <c r="T133" s="10" t="s">
        <v>254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74" t="s">
        <v>254</v>
      </c>
      <c r="AL133" s="20" t="s">
        <v>254</v>
      </c>
      <c r="AM133" s="6" t="s">
        <v>254</v>
      </c>
      <c r="AN133" s="29" t="s">
        <v>254</v>
      </c>
      <c r="AO133" s="30" t="s">
        <v>254</v>
      </c>
    </row>
    <row r="134" spans="1:41" ht="13.5">
      <c r="A134" s="46"/>
      <c r="B134" s="56" t="s">
        <v>254</v>
      </c>
      <c r="C134" s="65" t="s">
        <v>254</v>
      </c>
      <c r="D134" s="65" t="s">
        <v>254</v>
      </c>
      <c r="E134" s="56" t="s">
        <v>254</v>
      </c>
      <c r="F134" s="76" t="s">
        <v>254</v>
      </c>
      <c r="G134" s="10" t="s">
        <v>254</v>
      </c>
      <c r="H134" s="10" t="s">
        <v>254</v>
      </c>
      <c r="I134" s="10" t="s">
        <v>254</v>
      </c>
      <c r="J134" s="10" t="s">
        <v>254</v>
      </c>
      <c r="K134" s="10" t="s">
        <v>254</v>
      </c>
      <c r="L134" s="10" t="s">
        <v>254</v>
      </c>
      <c r="M134" s="10" t="s">
        <v>254</v>
      </c>
      <c r="N134" s="10" t="s">
        <v>254</v>
      </c>
      <c r="O134" s="10" t="s">
        <v>254</v>
      </c>
      <c r="P134" s="10" t="s">
        <v>254</v>
      </c>
      <c r="Q134" s="10" t="s">
        <v>254</v>
      </c>
      <c r="R134" s="10" t="s">
        <v>254</v>
      </c>
      <c r="S134" s="10" t="s">
        <v>254</v>
      </c>
      <c r="T134" s="10" t="s">
        <v>254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74" t="s">
        <v>254</v>
      </c>
      <c r="AL134" s="20" t="s">
        <v>254</v>
      </c>
      <c r="AM134" s="6" t="s">
        <v>254</v>
      </c>
      <c r="AN134" s="29" t="s">
        <v>254</v>
      </c>
      <c r="AO134" s="30" t="s">
        <v>254</v>
      </c>
    </row>
    <row r="135" spans="1:41" ht="13.5">
      <c r="A135" s="46"/>
      <c r="B135" s="56" t="s">
        <v>254</v>
      </c>
      <c r="C135" s="65" t="s">
        <v>254</v>
      </c>
      <c r="D135" s="65" t="s">
        <v>254</v>
      </c>
      <c r="E135" s="56" t="s">
        <v>254</v>
      </c>
      <c r="F135" s="76" t="s">
        <v>254</v>
      </c>
      <c r="G135" s="10" t="s">
        <v>254</v>
      </c>
      <c r="H135" s="10" t="s">
        <v>254</v>
      </c>
      <c r="I135" s="10" t="s">
        <v>254</v>
      </c>
      <c r="J135" s="10" t="s">
        <v>254</v>
      </c>
      <c r="K135" s="10" t="s">
        <v>254</v>
      </c>
      <c r="L135" s="10" t="s">
        <v>254</v>
      </c>
      <c r="M135" s="10" t="s">
        <v>254</v>
      </c>
      <c r="N135" s="10" t="s">
        <v>254</v>
      </c>
      <c r="O135" s="10" t="s">
        <v>254</v>
      </c>
      <c r="P135" s="10" t="s">
        <v>254</v>
      </c>
      <c r="Q135" s="10" t="s">
        <v>254</v>
      </c>
      <c r="R135" s="10" t="s">
        <v>254</v>
      </c>
      <c r="S135" s="10" t="s">
        <v>254</v>
      </c>
      <c r="T135" s="10" t="s">
        <v>254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74" t="s">
        <v>254</v>
      </c>
      <c r="AL135" s="20" t="s">
        <v>254</v>
      </c>
      <c r="AM135" s="6" t="s">
        <v>254</v>
      </c>
      <c r="AN135" s="29" t="s">
        <v>254</v>
      </c>
      <c r="AO135" s="30" t="s">
        <v>254</v>
      </c>
    </row>
    <row r="136" spans="1:41" ht="13.5">
      <c r="A136" s="46"/>
      <c r="B136" s="56" t="s">
        <v>254</v>
      </c>
      <c r="C136" s="65" t="s">
        <v>254</v>
      </c>
      <c r="D136" s="65" t="s">
        <v>254</v>
      </c>
      <c r="E136" s="56" t="s">
        <v>254</v>
      </c>
      <c r="F136" s="76" t="s">
        <v>254</v>
      </c>
      <c r="G136" s="10" t="s">
        <v>254</v>
      </c>
      <c r="H136" s="10" t="s">
        <v>254</v>
      </c>
      <c r="I136" s="10" t="s">
        <v>254</v>
      </c>
      <c r="J136" s="10" t="s">
        <v>254</v>
      </c>
      <c r="K136" s="10" t="s">
        <v>254</v>
      </c>
      <c r="L136" s="10" t="s">
        <v>254</v>
      </c>
      <c r="M136" s="10" t="s">
        <v>254</v>
      </c>
      <c r="N136" s="10" t="s">
        <v>254</v>
      </c>
      <c r="O136" s="10" t="s">
        <v>254</v>
      </c>
      <c r="P136" s="10" t="s">
        <v>254</v>
      </c>
      <c r="Q136" s="10" t="s">
        <v>254</v>
      </c>
      <c r="R136" s="10" t="s">
        <v>254</v>
      </c>
      <c r="S136" s="10" t="s">
        <v>254</v>
      </c>
      <c r="T136" s="10" t="s">
        <v>254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74" t="s">
        <v>254</v>
      </c>
      <c r="AL136" s="20" t="s">
        <v>254</v>
      </c>
      <c r="AM136" s="6" t="s">
        <v>254</v>
      </c>
      <c r="AN136" s="29" t="s">
        <v>254</v>
      </c>
      <c r="AO136" s="30" t="s">
        <v>254</v>
      </c>
    </row>
    <row r="137" spans="1:41" ht="13.5">
      <c r="A137" s="46"/>
      <c r="B137" s="56" t="s">
        <v>254</v>
      </c>
      <c r="C137" s="65" t="s">
        <v>254</v>
      </c>
      <c r="D137" s="65" t="s">
        <v>254</v>
      </c>
      <c r="E137" s="56" t="s">
        <v>254</v>
      </c>
      <c r="F137" s="76" t="s">
        <v>254</v>
      </c>
      <c r="G137" s="10" t="s">
        <v>254</v>
      </c>
      <c r="H137" s="10" t="s">
        <v>254</v>
      </c>
      <c r="I137" s="10" t="s">
        <v>254</v>
      </c>
      <c r="J137" s="10" t="s">
        <v>254</v>
      </c>
      <c r="K137" s="10" t="s">
        <v>254</v>
      </c>
      <c r="L137" s="10" t="s">
        <v>254</v>
      </c>
      <c r="M137" s="10" t="s">
        <v>254</v>
      </c>
      <c r="N137" s="10" t="s">
        <v>254</v>
      </c>
      <c r="O137" s="10" t="s">
        <v>254</v>
      </c>
      <c r="P137" s="10" t="s">
        <v>254</v>
      </c>
      <c r="Q137" s="10" t="s">
        <v>254</v>
      </c>
      <c r="R137" s="10" t="s">
        <v>254</v>
      </c>
      <c r="S137" s="10" t="s">
        <v>254</v>
      </c>
      <c r="T137" s="10" t="s">
        <v>254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74" t="s">
        <v>254</v>
      </c>
      <c r="AL137" s="20" t="s">
        <v>254</v>
      </c>
      <c r="AM137" s="6" t="s">
        <v>254</v>
      </c>
      <c r="AN137" s="29" t="s">
        <v>254</v>
      </c>
      <c r="AO137" s="30" t="s">
        <v>254</v>
      </c>
    </row>
    <row r="138" spans="1:41" ht="13.5">
      <c r="A138" s="46"/>
      <c r="B138" s="56" t="s">
        <v>254</v>
      </c>
      <c r="C138" s="65" t="s">
        <v>254</v>
      </c>
      <c r="D138" s="65" t="s">
        <v>254</v>
      </c>
      <c r="E138" s="56" t="s">
        <v>254</v>
      </c>
      <c r="F138" s="76" t="s">
        <v>254</v>
      </c>
      <c r="G138" s="10" t="s">
        <v>254</v>
      </c>
      <c r="H138" s="10" t="s">
        <v>254</v>
      </c>
      <c r="I138" s="10" t="s">
        <v>254</v>
      </c>
      <c r="J138" s="10" t="s">
        <v>254</v>
      </c>
      <c r="K138" s="10" t="s">
        <v>254</v>
      </c>
      <c r="L138" s="10" t="s">
        <v>254</v>
      </c>
      <c r="M138" s="10" t="s">
        <v>254</v>
      </c>
      <c r="N138" s="10" t="s">
        <v>254</v>
      </c>
      <c r="O138" s="10" t="s">
        <v>254</v>
      </c>
      <c r="P138" s="10" t="s">
        <v>254</v>
      </c>
      <c r="Q138" s="10" t="s">
        <v>254</v>
      </c>
      <c r="R138" s="10" t="s">
        <v>254</v>
      </c>
      <c r="S138" s="10" t="s">
        <v>254</v>
      </c>
      <c r="T138" s="10" t="s">
        <v>254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74" t="s">
        <v>254</v>
      </c>
      <c r="AL138" s="20" t="s">
        <v>254</v>
      </c>
      <c r="AM138" s="6" t="s">
        <v>254</v>
      </c>
      <c r="AN138" s="29" t="s">
        <v>254</v>
      </c>
      <c r="AO138" s="30" t="s">
        <v>254</v>
      </c>
    </row>
    <row r="139" spans="1:41" ht="13.5">
      <c r="A139" s="46"/>
      <c r="B139" s="56" t="s">
        <v>254</v>
      </c>
      <c r="C139" s="65" t="s">
        <v>254</v>
      </c>
      <c r="D139" s="65" t="s">
        <v>254</v>
      </c>
      <c r="E139" s="56" t="s">
        <v>254</v>
      </c>
      <c r="F139" s="76" t="s">
        <v>254</v>
      </c>
      <c r="G139" s="10" t="s">
        <v>254</v>
      </c>
      <c r="H139" s="10" t="s">
        <v>254</v>
      </c>
      <c r="I139" s="10" t="s">
        <v>254</v>
      </c>
      <c r="J139" s="10" t="s">
        <v>254</v>
      </c>
      <c r="K139" s="10" t="s">
        <v>254</v>
      </c>
      <c r="L139" s="10" t="s">
        <v>254</v>
      </c>
      <c r="M139" s="10" t="s">
        <v>254</v>
      </c>
      <c r="N139" s="10" t="s">
        <v>254</v>
      </c>
      <c r="O139" s="10" t="s">
        <v>254</v>
      </c>
      <c r="P139" s="10" t="s">
        <v>254</v>
      </c>
      <c r="Q139" s="10" t="s">
        <v>254</v>
      </c>
      <c r="R139" s="10" t="s">
        <v>254</v>
      </c>
      <c r="S139" s="10" t="s">
        <v>254</v>
      </c>
      <c r="T139" s="10" t="s">
        <v>254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74" t="s">
        <v>254</v>
      </c>
      <c r="AL139" s="20" t="s">
        <v>254</v>
      </c>
      <c r="AM139" s="6" t="s">
        <v>254</v>
      </c>
      <c r="AN139" s="29" t="s">
        <v>254</v>
      </c>
      <c r="AO139" s="30" t="s">
        <v>254</v>
      </c>
    </row>
    <row r="140" spans="1:41" ht="13.5">
      <c r="A140" s="46"/>
      <c r="B140" s="56" t="s">
        <v>254</v>
      </c>
      <c r="C140" s="65" t="s">
        <v>254</v>
      </c>
      <c r="D140" s="65" t="s">
        <v>254</v>
      </c>
      <c r="E140" s="56" t="s">
        <v>254</v>
      </c>
      <c r="F140" s="76" t="s">
        <v>254</v>
      </c>
      <c r="G140" s="10" t="s">
        <v>254</v>
      </c>
      <c r="H140" s="10" t="s">
        <v>254</v>
      </c>
      <c r="I140" s="10" t="s">
        <v>254</v>
      </c>
      <c r="J140" s="10" t="s">
        <v>254</v>
      </c>
      <c r="K140" s="10" t="s">
        <v>254</v>
      </c>
      <c r="L140" s="10" t="s">
        <v>254</v>
      </c>
      <c r="M140" s="10" t="s">
        <v>254</v>
      </c>
      <c r="N140" s="10" t="s">
        <v>254</v>
      </c>
      <c r="O140" s="10" t="s">
        <v>254</v>
      </c>
      <c r="P140" s="10" t="s">
        <v>254</v>
      </c>
      <c r="Q140" s="10" t="s">
        <v>254</v>
      </c>
      <c r="R140" s="10" t="s">
        <v>254</v>
      </c>
      <c r="S140" s="10" t="s">
        <v>254</v>
      </c>
      <c r="T140" s="10" t="s">
        <v>254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74" t="s">
        <v>254</v>
      </c>
      <c r="AL140" s="20" t="s">
        <v>254</v>
      </c>
      <c r="AM140" s="6" t="s">
        <v>254</v>
      </c>
      <c r="AN140" s="29" t="s">
        <v>254</v>
      </c>
      <c r="AO140" s="30" t="s">
        <v>254</v>
      </c>
    </row>
    <row r="141" spans="1:41" ht="13.5">
      <c r="A141" s="46"/>
      <c r="B141" s="56" t="s">
        <v>254</v>
      </c>
      <c r="C141" s="65" t="s">
        <v>254</v>
      </c>
      <c r="D141" s="65" t="s">
        <v>254</v>
      </c>
      <c r="E141" s="56" t="s">
        <v>254</v>
      </c>
      <c r="F141" s="76" t="s">
        <v>254</v>
      </c>
      <c r="G141" s="10" t="s">
        <v>254</v>
      </c>
      <c r="H141" s="10" t="s">
        <v>254</v>
      </c>
      <c r="I141" s="10" t="s">
        <v>254</v>
      </c>
      <c r="J141" s="10" t="s">
        <v>254</v>
      </c>
      <c r="K141" s="10" t="s">
        <v>254</v>
      </c>
      <c r="L141" s="10" t="s">
        <v>254</v>
      </c>
      <c r="M141" s="10" t="s">
        <v>254</v>
      </c>
      <c r="N141" s="10" t="s">
        <v>254</v>
      </c>
      <c r="O141" s="10" t="s">
        <v>254</v>
      </c>
      <c r="P141" s="10" t="s">
        <v>254</v>
      </c>
      <c r="Q141" s="10" t="s">
        <v>254</v>
      </c>
      <c r="R141" s="10" t="s">
        <v>254</v>
      </c>
      <c r="S141" s="10" t="s">
        <v>254</v>
      </c>
      <c r="T141" s="10" t="s">
        <v>254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74" t="s">
        <v>254</v>
      </c>
      <c r="AL141" s="20" t="s">
        <v>254</v>
      </c>
      <c r="AM141" s="6" t="s">
        <v>254</v>
      </c>
      <c r="AN141" s="29" t="s">
        <v>254</v>
      </c>
      <c r="AO141" s="30" t="s">
        <v>254</v>
      </c>
    </row>
    <row r="142" spans="1:41" ht="13.5">
      <c r="A142" s="46"/>
      <c r="B142" s="56" t="s">
        <v>254</v>
      </c>
      <c r="C142" s="65" t="s">
        <v>254</v>
      </c>
      <c r="D142" s="65" t="s">
        <v>254</v>
      </c>
      <c r="E142" s="56" t="s">
        <v>254</v>
      </c>
      <c r="F142" s="76" t="s">
        <v>254</v>
      </c>
      <c r="G142" s="10" t="s">
        <v>254</v>
      </c>
      <c r="H142" s="10" t="s">
        <v>254</v>
      </c>
      <c r="I142" s="10" t="s">
        <v>254</v>
      </c>
      <c r="J142" s="10" t="s">
        <v>254</v>
      </c>
      <c r="K142" s="10" t="s">
        <v>254</v>
      </c>
      <c r="L142" s="10" t="s">
        <v>254</v>
      </c>
      <c r="M142" s="10" t="s">
        <v>254</v>
      </c>
      <c r="N142" s="10" t="s">
        <v>254</v>
      </c>
      <c r="O142" s="10" t="s">
        <v>254</v>
      </c>
      <c r="P142" s="10" t="s">
        <v>254</v>
      </c>
      <c r="Q142" s="10" t="s">
        <v>254</v>
      </c>
      <c r="R142" s="10" t="s">
        <v>254</v>
      </c>
      <c r="S142" s="10" t="s">
        <v>254</v>
      </c>
      <c r="T142" s="10" t="s">
        <v>254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74" t="s">
        <v>254</v>
      </c>
      <c r="AL142" s="20" t="s">
        <v>254</v>
      </c>
      <c r="AM142" s="6" t="s">
        <v>254</v>
      </c>
      <c r="AN142" s="29" t="s">
        <v>254</v>
      </c>
      <c r="AO142" s="30" t="s">
        <v>254</v>
      </c>
    </row>
    <row r="143" spans="1:41" ht="13.5">
      <c r="A143" s="46"/>
      <c r="B143" s="56" t="s">
        <v>254</v>
      </c>
      <c r="C143" s="65" t="s">
        <v>254</v>
      </c>
      <c r="D143" s="65" t="s">
        <v>254</v>
      </c>
      <c r="E143" s="56" t="s">
        <v>254</v>
      </c>
      <c r="F143" s="76" t="s">
        <v>254</v>
      </c>
      <c r="G143" s="10" t="s">
        <v>254</v>
      </c>
      <c r="H143" s="10" t="s">
        <v>254</v>
      </c>
      <c r="I143" s="10" t="s">
        <v>254</v>
      </c>
      <c r="J143" s="10" t="s">
        <v>254</v>
      </c>
      <c r="K143" s="10" t="s">
        <v>254</v>
      </c>
      <c r="L143" s="10" t="s">
        <v>254</v>
      </c>
      <c r="M143" s="10" t="s">
        <v>254</v>
      </c>
      <c r="N143" s="10" t="s">
        <v>254</v>
      </c>
      <c r="O143" s="10" t="s">
        <v>254</v>
      </c>
      <c r="P143" s="10" t="s">
        <v>254</v>
      </c>
      <c r="Q143" s="10" t="s">
        <v>254</v>
      </c>
      <c r="R143" s="10" t="s">
        <v>254</v>
      </c>
      <c r="S143" s="10" t="s">
        <v>254</v>
      </c>
      <c r="T143" s="10" t="s">
        <v>254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74" t="s">
        <v>254</v>
      </c>
      <c r="AL143" s="20" t="s">
        <v>254</v>
      </c>
      <c r="AM143" s="6" t="s">
        <v>254</v>
      </c>
      <c r="AN143" s="29" t="s">
        <v>254</v>
      </c>
      <c r="AO143" s="30" t="s">
        <v>254</v>
      </c>
    </row>
    <row r="144" spans="1:41" ht="13.5">
      <c r="A144" s="46"/>
      <c r="B144" s="56" t="s">
        <v>254</v>
      </c>
      <c r="C144" s="65" t="s">
        <v>254</v>
      </c>
      <c r="D144" s="65" t="s">
        <v>254</v>
      </c>
      <c r="E144" s="56" t="s">
        <v>254</v>
      </c>
      <c r="F144" s="76" t="s">
        <v>254</v>
      </c>
      <c r="G144" s="10" t="s">
        <v>254</v>
      </c>
      <c r="H144" s="10" t="s">
        <v>254</v>
      </c>
      <c r="I144" s="10" t="s">
        <v>254</v>
      </c>
      <c r="J144" s="10" t="s">
        <v>254</v>
      </c>
      <c r="K144" s="10" t="s">
        <v>254</v>
      </c>
      <c r="L144" s="10" t="s">
        <v>254</v>
      </c>
      <c r="M144" s="10" t="s">
        <v>254</v>
      </c>
      <c r="N144" s="10" t="s">
        <v>254</v>
      </c>
      <c r="O144" s="10" t="s">
        <v>254</v>
      </c>
      <c r="P144" s="10" t="s">
        <v>254</v>
      </c>
      <c r="Q144" s="10" t="s">
        <v>254</v>
      </c>
      <c r="R144" s="10" t="s">
        <v>254</v>
      </c>
      <c r="S144" s="10" t="s">
        <v>254</v>
      </c>
      <c r="T144" s="10" t="s">
        <v>254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74" t="s">
        <v>254</v>
      </c>
      <c r="AL144" s="20" t="s">
        <v>254</v>
      </c>
      <c r="AM144" s="6" t="s">
        <v>254</v>
      </c>
      <c r="AN144" s="29" t="s">
        <v>254</v>
      </c>
      <c r="AO144" s="30" t="s">
        <v>254</v>
      </c>
    </row>
    <row r="145" spans="1:41" ht="13.5">
      <c r="A145" s="46"/>
      <c r="B145" s="56" t="s">
        <v>254</v>
      </c>
      <c r="C145" s="65" t="s">
        <v>254</v>
      </c>
      <c r="D145" s="65" t="s">
        <v>254</v>
      </c>
      <c r="E145" s="56" t="s">
        <v>254</v>
      </c>
      <c r="F145" s="76" t="s">
        <v>254</v>
      </c>
      <c r="G145" s="10" t="s">
        <v>254</v>
      </c>
      <c r="H145" s="10" t="s">
        <v>254</v>
      </c>
      <c r="I145" s="10" t="s">
        <v>254</v>
      </c>
      <c r="J145" s="10" t="s">
        <v>254</v>
      </c>
      <c r="K145" s="10" t="s">
        <v>254</v>
      </c>
      <c r="L145" s="10" t="s">
        <v>254</v>
      </c>
      <c r="M145" s="10" t="s">
        <v>254</v>
      </c>
      <c r="N145" s="10" t="s">
        <v>254</v>
      </c>
      <c r="O145" s="10" t="s">
        <v>254</v>
      </c>
      <c r="P145" s="10" t="s">
        <v>254</v>
      </c>
      <c r="Q145" s="10" t="s">
        <v>254</v>
      </c>
      <c r="R145" s="10" t="s">
        <v>254</v>
      </c>
      <c r="S145" s="10" t="s">
        <v>254</v>
      </c>
      <c r="T145" s="10" t="s">
        <v>254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74" t="s">
        <v>254</v>
      </c>
      <c r="AL145" s="20" t="s">
        <v>254</v>
      </c>
      <c r="AM145" s="6" t="s">
        <v>254</v>
      </c>
      <c r="AN145" s="29" t="s">
        <v>254</v>
      </c>
      <c r="AO145" s="30" t="s">
        <v>254</v>
      </c>
    </row>
    <row r="146" spans="1:41" ht="13.5">
      <c r="A146" s="46"/>
      <c r="B146" s="56" t="s">
        <v>254</v>
      </c>
      <c r="C146" s="65" t="s">
        <v>254</v>
      </c>
      <c r="D146" s="65" t="s">
        <v>254</v>
      </c>
      <c r="E146" s="56" t="s">
        <v>254</v>
      </c>
      <c r="F146" s="76" t="s">
        <v>254</v>
      </c>
      <c r="G146" s="10" t="s">
        <v>254</v>
      </c>
      <c r="H146" s="10" t="s">
        <v>254</v>
      </c>
      <c r="I146" s="10" t="s">
        <v>254</v>
      </c>
      <c r="J146" s="10" t="s">
        <v>254</v>
      </c>
      <c r="K146" s="10" t="s">
        <v>254</v>
      </c>
      <c r="L146" s="10" t="s">
        <v>254</v>
      </c>
      <c r="M146" s="10" t="s">
        <v>254</v>
      </c>
      <c r="N146" s="10" t="s">
        <v>254</v>
      </c>
      <c r="O146" s="10" t="s">
        <v>254</v>
      </c>
      <c r="P146" s="10" t="s">
        <v>254</v>
      </c>
      <c r="Q146" s="10" t="s">
        <v>254</v>
      </c>
      <c r="R146" s="10" t="s">
        <v>254</v>
      </c>
      <c r="S146" s="10" t="s">
        <v>254</v>
      </c>
      <c r="T146" s="10" t="s">
        <v>254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74" t="s">
        <v>254</v>
      </c>
      <c r="AL146" s="20" t="s">
        <v>254</v>
      </c>
      <c r="AM146" s="6" t="s">
        <v>254</v>
      </c>
      <c r="AN146" s="29" t="s">
        <v>254</v>
      </c>
      <c r="AO146" s="30" t="s">
        <v>254</v>
      </c>
    </row>
    <row r="147" spans="1:41" ht="13.5">
      <c r="A147" s="46"/>
      <c r="B147" s="56" t="s">
        <v>254</v>
      </c>
      <c r="C147" s="65" t="s">
        <v>254</v>
      </c>
      <c r="D147" s="65" t="s">
        <v>254</v>
      </c>
      <c r="E147" s="56" t="s">
        <v>254</v>
      </c>
      <c r="F147" s="76" t="s">
        <v>254</v>
      </c>
      <c r="G147" s="10" t="s">
        <v>254</v>
      </c>
      <c r="H147" s="10" t="s">
        <v>254</v>
      </c>
      <c r="I147" s="10" t="s">
        <v>254</v>
      </c>
      <c r="J147" s="10" t="s">
        <v>254</v>
      </c>
      <c r="K147" s="10" t="s">
        <v>254</v>
      </c>
      <c r="L147" s="10" t="s">
        <v>254</v>
      </c>
      <c r="M147" s="10" t="s">
        <v>254</v>
      </c>
      <c r="N147" s="10" t="s">
        <v>254</v>
      </c>
      <c r="O147" s="10" t="s">
        <v>254</v>
      </c>
      <c r="P147" s="10" t="s">
        <v>254</v>
      </c>
      <c r="Q147" s="10" t="s">
        <v>254</v>
      </c>
      <c r="R147" s="10" t="s">
        <v>254</v>
      </c>
      <c r="S147" s="10" t="s">
        <v>254</v>
      </c>
      <c r="T147" s="10" t="s">
        <v>254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74" t="s">
        <v>254</v>
      </c>
      <c r="AL147" s="20" t="s">
        <v>254</v>
      </c>
      <c r="AM147" s="6" t="s">
        <v>254</v>
      </c>
      <c r="AN147" s="29" t="s">
        <v>254</v>
      </c>
      <c r="AO147" s="30" t="s">
        <v>254</v>
      </c>
    </row>
    <row r="148" spans="1:41" ht="13.5">
      <c r="A148" s="46"/>
      <c r="B148" s="56" t="s">
        <v>254</v>
      </c>
      <c r="C148" s="65" t="s">
        <v>254</v>
      </c>
      <c r="D148" s="65" t="s">
        <v>254</v>
      </c>
      <c r="E148" s="56" t="s">
        <v>254</v>
      </c>
      <c r="F148" s="76" t="s">
        <v>254</v>
      </c>
      <c r="G148" s="10" t="s">
        <v>254</v>
      </c>
      <c r="H148" s="10" t="s">
        <v>254</v>
      </c>
      <c r="I148" s="10" t="s">
        <v>254</v>
      </c>
      <c r="J148" s="10" t="s">
        <v>254</v>
      </c>
      <c r="K148" s="10" t="s">
        <v>254</v>
      </c>
      <c r="L148" s="10" t="s">
        <v>254</v>
      </c>
      <c r="M148" s="10" t="s">
        <v>254</v>
      </c>
      <c r="N148" s="10" t="s">
        <v>254</v>
      </c>
      <c r="O148" s="10" t="s">
        <v>254</v>
      </c>
      <c r="P148" s="10" t="s">
        <v>254</v>
      </c>
      <c r="Q148" s="10" t="s">
        <v>254</v>
      </c>
      <c r="R148" s="10" t="s">
        <v>254</v>
      </c>
      <c r="S148" s="10" t="s">
        <v>254</v>
      </c>
      <c r="T148" s="10" t="s">
        <v>254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74" t="s">
        <v>254</v>
      </c>
      <c r="AL148" s="20" t="s">
        <v>254</v>
      </c>
      <c r="AM148" s="6" t="s">
        <v>254</v>
      </c>
      <c r="AN148" s="29" t="s">
        <v>254</v>
      </c>
      <c r="AO148" s="30" t="s">
        <v>254</v>
      </c>
    </row>
    <row r="149" spans="1:41" ht="13.5">
      <c r="A149" s="46"/>
      <c r="B149" s="56" t="s">
        <v>254</v>
      </c>
      <c r="C149" s="65" t="s">
        <v>254</v>
      </c>
      <c r="D149" s="65" t="s">
        <v>254</v>
      </c>
      <c r="E149" s="56" t="s">
        <v>254</v>
      </c>
      <c r="F149" s="76" t="s">
        <v>254</v>
      </c>
      <c r="G149" s="10" t="s">
        <v>254</v>
      </c>
      <c r="H149" s="10" t="s">
        <v>254</v>
      </c>
      <c r="I149" s="10" t="s">
        <v>254</v>
      </c>
      <c r="J149" s="10" t="s">
        <v>254</v>
      </c>
      <c r="K149" s="10" t="s">
        <v>254</v>
      </c>
      <c r="L149" s="10" t="s">
        <v>254</v>
      </c>
      <c r="M149" s="10" t="s">
        <v>254</v>
      </c>
      <c r="N149" s="10" t="s">
        <v>254</v>
      </c>
      <c r="O149" s="10" t="s">
        <v>254</v>
      </c>
      <c r="P149" s="10" t="s">
        <v>254</v>
      </c>
      <c r="Q149" s="10" t="s">
        <v>254</v>
      </c>
      <c r="R149" s="10" t="s">
        <v>254</v>
      </c>
      <c r="S149" s="10" t="s">
        <v>254</v>
      </c>
      <c r="T149" s="10" t="s">
        <v>254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74" t="s">
        <v>254</v>
      </c>
      <c r="AL149" s="20" t="s">
        <v>254</v>
      </c>
      <c r="AM149" s="6" t="s">
        <v>254</v>
      </c>
      <c r="AN149" s="29" t="s">
        <v>254</v>
      </c>
      <c r="AO149" s="30" t="s">
        <v>254</v>
      </c>
    </row>
    <row r="150" spans="1:41" ht="13.5">
      <c r="A150" s="46"/>
      <c r="B150" s="56" t="s">
        <v>254</v>
      </c>
      <c r="C150" s="65" t="s">
        <v>254</v>
      </c>
      <c r="D150" s="65" t="s">
        <v>254</v>
      </c>
      <c r="E150" s="56" t="s">
        <v>254</v>
      </c>
      <c r="F150" s="76" t="s">
        <v>254</v>
      </c>
      <c r="G150" s="10" t="s">
        <v>254</v>
      </c>
      <c r="H150" s="10" t="s">
        <v>254</v>
      </c>
      <c r="I150" s="10" t="s">
        <v>254</v>
      </c>
      <c r="J150" s="10" t="s">
        <v>254</v>
      </c>
      <c r="K150" s="10" t="s">
        <v>254</v>
      </c>
      <c r="L150" s="10" t="s">
        <v>254</v>
      </c>
      <c r="M150" s="10" t="s">
        <v>254</v>
      </c>
      <c r="N150" s="10" t="s">
        <v>254</v>
      </c>
      <c r="O150" s="10" t="s">
        <v>254</v>
      </c>
      <c r="P150" s="10" t="s">
        <v>254</v>
      </c>
      <c r="Q150" s="10" t="s">
        <v>254</v>
      </c>
      <c r="R150" s="10" t="s">
        <v>254</v>
      </c>
      <c r="S150" s="10" t="s">
        <v>254</v>
      </c>
      <c r="T150" s="10" t="s">
        <v>254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74" t="s">
        <v>254</v>
      </c>
      <c r="AL150" s="20" t="s">
        <v>254</v>
      </c>
      <c r="AM150" s="6" t="s">
        <v>254</v>
      </c>
      <c r="AN150" s="29" t="s">
        <v>254</v>
      </c>
      <c r="AO150" s="30" t="s">
        <v>254</v>
      </c>
    </row>
    <row r="151" spans="1:41" ht="13.5">
      <c r="A151" s="46"/>
      <c r="B151" s="56" t="s">
        <v>254</v>
      </c>
      <c r="C151" s="65" t="s">
        <v>254</v>
      </c>
      <c r="D151" s="65" t="s">
        <v>254</v>
      </c>
      <c r="E151" s="56" t="s">
        <v>254</v>
      </c>
      <c r="F151" s="76" t="s">
        <v>254</v>
      </c>
      <c r="G151" s="10" t="s">
        <v>254</v>
      </c>
      <c r="H151" s="10" t="s">
        <v>254</v>
      </c>
      <c r="I151" s="10" t="s">
        <v>254</v>
      </c>
      <c r="J151" s="10" t="s">
        <v>254</v>
      </c>
      <c r="K151" s="10" t="s">
        <v>254</v>
      </c>
      <c r="L151" s="10" t="s">
        <v>254</v>
      </c>
      <c r="M151" s="10" t="s">
        <v>254</v>
      </c>
      <c r="N151" s="10" t="s">
        <v>254</v>
      </c>
      <c r="O151" s="10" t="s">
        <v>254</v>
      </c>
      <c r="P151" s="10" t="s">
        <v>254</v>
      </c>
      <c r="Q151" s="10" t="s">
        <v>254</v>
      </c>
      <c r="R151" s="10" t="s">
        <v>254</v>
      </c>
      <c r="S151" s="10" t="s">
        <v>254</v>
      </c>
      <c r="T151" s="10" t="s">
        <v>254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74" t="s">
        <v>254</v>
      </c>
      <c r="AL151" s="20" t="s">
        <v>254</v>
      </c>
      <c r="AM151" s="6" t="s">
        <v>254</v>
      </c>
      <c r="AN151" s="29" t="s">
        <v>254</v>
      </c>
      <c r="AO151" s="30" t="s">
        <v>254</v>
      </c>
    </row>
    <row r="152" spans="1:41" ht="13.5">
      <c r="A152" s="47"/>
      <c r="B152" s="64" t="s">
        <v>254</v>
      </c>
      <c r="C152" s="66" t="s">
        <v>254</v>
      </c>
      <c r="D152" s="66" t="s">
        <v>254</v>
      </c>
      <c r="E152" s="64" t="s">
        <v>254</v>
      </c>
      <c r="F152" s="78" t="s">
        <v>254</v>
      </c>
      <c r="G152" s="11" t="s">
        <v>254</v>
      </c>
      <c r="H152" s="11" t="s">
        <v>254</v>
      </c>
      <c r="I152" s="11" t="s">
        <v>254</v>
      </c>
      <c r="J152" s="11" t="s">
        <v>254</v>
      </c>
      <c r="K152" s="11" t="s">
        <v>254</v>
      </c>
      <c r="L152" s="11" t="s">
        <v>254</v>
      </c>
      <c r="M152" s="11" t="s">
        <v>254</v>
      </c>
      <c r="N152" s="11" t="s">
        <v>254</v>
      </c>
      <c r="O152" s="11" t="s">
        <v>254</v>
      </c>
      <c r="P152" s="11" t="s">
        <v>254</v>
      </c>
      <c r="Q152" s="11" t="s">
        <v>254</v>
      </c>
      <c r="R152" s="11" t="s">
        <v>254</v>
      </c>
      <c r="S152" s="11" t="s">
        <v>254</v>
      </c>
      <c r="T152" s="11" t="s">
        <v>254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79" t="s">
        <v>254</v>
      </c>
      <c r="AL152" s="21" t="s">
        <v>254</v>
      </c>
      <c r="AM152" s="8" t="s">
        <v>254</v>
      </c>
      <c r="AN152" s="31" t="s">
        <v>254</v>
      </c>
      <c r="AO152" s="32" t="s">
        <v>254</v>
      </c>
    </row>
    <row r="153" ht="13.5">
      <c r="A153" s="2" t="s">
        <v>19</v>
      </c>
    </row>
  </sheetData>
  <sheetProtection/>
  <mergeCells count="1">
    <mergeCell ref="A4:AO4"/>
  </mergeCells>
  <conditionalFormatting sqref="AL7:AM152">
    <cfRule type="cellIs" priority="1" dxfId="1" operator="equal" stopIfTrue="1">
      <formula>"W"</formula>
    </cfRule>
  </conditionalFormatting>
  <conditionalFormatting sqref="AN7:AO152 E7:F152">
    <cfRule type="expression" priority="2" dxfId="0" stopIfTrue="1">
      <formula>SUM($G7:$T7)=1</formula>
    </cfRule>
  </conditionalFormatting>
  <printOptions/>
  <pageMargins left="0.42" right="0.37" top="0.63" bottom="1" header="0.33" footer="0.4921259845"/>
  <pageSetup fitToHeight="3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12"/>
    <pageSetUpPr fitToPage="1"/>
  </sheetPr>
  <dimension ref="A1:J400"/>
  <sheetViews>
    <sheetView showZero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2" customWidth="1"/>
    <col min="2" max="2" width="7.7109375" style="2" customWidth="1"/>
    <col min="3" max="4" width="6.7109375" style="2" customWidth="1"/>
    <col min="5" max="6" width="5.8515625" style="2" hidden="1" customWidth="1"/>
    <col min="7" max="7" width="6.7109375" style="2" hidden="1" customWidth="1"/>
    <col min="8" max="8" width="31.7109375" style="2" customWidth="1"/>
    <col min="9" max="9" width="40.7109375" style="2" customWidth="1"/>
    <col min="10" max="10" width="4.421875" style="2" bestFit="1" customWidth="1"/>
    <col min="11" max="16384" width="11.421875" style="2" customWidth="1"/>
  </cols>
  <sheetData>
    <row r="1" spans="1:7" ht="13.5">
      <c r="A1" s="1" t="s">
        <v>227</v>
      </c>
      <c r="G1" s="3"/>
    </row>
    <row r="2" spans="1:7" ht="13.5">
      <c r="A2" s="1"/>
      <c r="G2" s="3"/>
    </row>
    <row r="3" spans="1:10" ht="18" customHeight="1">
      <c r="A3" s="120" t="s">
        <v>38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5" customFormat="1" ht="27">
      <c r="A4" s="113" t="s">
        <v>3</v>
      </c>
      <c r="B4" s="114" t="s">
        <v>10</v>
      </c>
      <c r="C4" s="114" t="s">
        <v>8</v>
      </c>
      <c r="D4" s="114" t="s">
        <v>9</v>
      </c>
      <c r="E4" s="114" t="s">
        <v>11</v>
      </c>
      <c r="F4" s="114" t="s">
        <v>12</v>
      </c>
      <c r="G4" s="115" t="s">
        <v>4</v>
      </c>
      <c r="H4" s="63" t="s">
        <v>1</v>
      </c>
      <c r="I4" s="63" t="s">
        <v>2</v>
      </c>
      <c r="J4" s="63" t="s">
        <v>13</v>
      </c>
    </row>
    <row r="5" spans="1:10" ht="13.5">
      <c r="A5" s="106">
        <v>143</v>
      </c>
      <c r="B5" s="33">
        <v>1</v>
      </c>
      <c r="C5" s="34">
        <v>1</v>
      </c>
      <c r="D5" s="34" t="s">
        <v>254</v>
      </c>
      <c r="E5" s="20">
        <v>1</v>
      </c>
      <c r="F5" s="20">
        <v>0</v>
      </c>
      <c r="G5" s="12" t="s">
        <v>5</v>
      </c>
      <c r="H5" s="4" t="s">
        <v>318</v>
      </c>
      <c r="I5" s="4" t="s">
        <v>43</v>
      </c>
      <c r="J5" s="4" t="s">
        <v>867</v>
      </c>
    </row>
    <row r="6" spans="1:10" ht="13.5">
      <c r="A6" s="106">
        <v>70</v>
      </c>
      <c r="B6" s="33">
        <v>2</v>
      </c>
      <c r="C6" s="34">
        <v>2</v>
      </c>
      <c r="D6" s="34" t="s">
        <v>254</v>
      </c>
      <c r="E6" s="20">
        <v>1</v>
      </c>
      <c r="F6" s="20">
        <v>0</v>
      </c>
      <c r="G6" s="12" t="s">
        <v>5</v>
      </c>
      <c r="H6" s="4" t="s">
        <v>130</v>
      </c>
      <c r="I6" s="4" t="s">
        <v>264</v>
      </c>
      <c r="J6" s="4" t="s">
        <v>868</v>
      </c>
    </row>
    <row r="7" spans="1:10" ht="13.5">
      <c r="A7" s="106">
        <v>151</v>
      </c>
      <c r="B7" s="35">
        <v>3</v>
      </c>
      <c r="C7" s="34">
        <v>3</v>
      </c>
      <c r="D7" s="34" t="s">
        <v>254</v>
      </c>
      <c r="E7" s="20">
        <v>1</v>
      </c>
      <c r="F7" s="20">
        <v>0</v>
      </c>
      <c r="G7" s="12" t="s">
        <v>5</v>
      </c>
      <c r="H7" s="4" t="s">
        <v>322</v>
      </c>
      <c r="I7" s="4" t="s">
        <v>323</v>
      </c>
      <c r="J7" s="4" t="s">
        <v>868</v>
      </c>
    </row>
    <row r="8" spans="1:10" ht="13.5">
      <c r="A8" s="106">
        <v>192</v>
      </c>
      <c r="B8" s="35">
        <v>4</v>
      </c>
      <c r="C8" s="34">
        <v>4</v>
      </c>
      <c r="D8" s="34" t="s">
        <v>254</v>
      </c>
      <c r="E8" s="20">
        <v>1</v>
      </c>
      <c r="F8" s="20">
        <v>0</v>
      </c>
      <c r="G8" s="12" t="s">
        <v>5</v>
      </c>
      <c r="H8" s="4" t="s">
        <v>505</v>
      </c>
      <c r="I8" s="4" t="s">
        <v>80</v>
      </c>
      <c r="J8" s="4" t="s">
        <v>869</v>
      </c>
    </row>
    <row r="9" spans="1:10" ht="13.5">
      <c r="A9" s="106">
        <v>257</v>
      </c>
      <c r="B9" s="35">
        <v>5</v>
      </c>
      <c r="C9" s="34">
        <v>5</v>
      </c>
      <c r="D9" s="34" t="s">
        <v>254</v>
      </c>
      <c r="E9" s="20">
        <v>1</v>
      </c>
      <c r="F9" s="20">
        <v>0</v>
      </c>
      <c r="G9" s="12" t="s">
        <v>5</v>
      </c>
      <c r="H9" s="4" t="s">
        <v>620</v>
      </c>
      <c r="I9" s="4" t="s">
        <v>610</v>
      </c>
      <c r="J9" s="4" t="s">
        <v>870</v>
      </c>
    </row>
    <row r="10" spans="1:10" ht="13.5">
      <c r="A10" s="106">
        <v>109</v>
      </c>
      <c r="B10" s="35">
        <v>6</v>
      </c>
      <c r="C10" s="34">
        <v>6</v>
      </c>
      <c r="D10" s="34" t="s">
        <v>254</v>
      </c>
      <c r="E10" s="20">
        <v>1</v>
      </c>
      <c r="F10" s="20">
        <v>0</v>
      </c>
      <c r="G10" s="12" t="s">
        <v>5</v>
      </c>
      <c r="H10" s="4" t="s">
        <v>111</v>
      </c>
      <c r="I10" s="4" t="s">
        <v>295</v>
      </c>
      <c r="J10" s="4" t="s">
        <v>870</v>
      </c>
    </row>
    <row r="11" spans="1:10" ht="13.5">
      <c r="A11" s="106">
        <v>86</v>
      </c>
      <c r="B11" s="35">
        <v>7</v>
      </c>
      <c r="C11" s="34">
        <v>7</v>
      </c>
      <c r="D11" s="34" t="s">
        <v>254</v>
      </c>
      <c r="E11" s="20">
        <v>1</v>
      </c>
      <c r="F11" s="20">
        <v>0</v>
      </c>
      <c r="G11" s="12" t="s">
        <v>5</v>
      </c>
      <c r="H11" s="4" t="s">
        <v>105</v>
      </c>
      <c r="I11" s="4" t="s">
        <v>278</v>
      </c>
      <c r="J11" s="4" t="s">
        <v>868</v>
      </c>
    </row>
    <row r="12" spans="1:10" ht="13.5">
      <c r="A12" s="106">
        <v>101</v>
      </c>
      <c r="B12" s="35">
        <v>8</v>
      </c>
      <c r="C12" s="34">
        <v>8</v>
      </c>
      <c r="D12" s="34" t="s">
        <v>254</v>
      </c>
      <c r="E12" s="20">
        <v>1</v>
      </c>
      <c r="F12" s="20">
        <v>0</v>
      </c>
      <c r="G12" s="12" t="s">
        <v>5</v>
      </c>
      <c r="H12" s="4" t="s">
        <v>292</v>
      </c>
      <c r="I12" s="4" t="s">
        <v>228</v>
      </c>
      <c r="J12" s="4" t="s">
        <v>870</v>
      </c>
    </row>
    <row r="13" spans="1:10" ht="13.5">
      <c r="A13" s="106">
        <v>85</v>
      </c>
      <c r="B13" s="35">
        <v>9</v>
      </c>
      <c r="C13" s="34">
        <v>9</v>
      </c>
      <c r="D13" s="34" t="s">
        <v>254</v>
      </c>
      <c r="E13" s="20">
        <v>1</v>
      </c>
      <c r="F13" s="20">
        <v>0</v>
      </c>
      <c r="G13" s="12" t="s">
        <v>5</v>
      </c>
      <c r="H13" s="4" t="s">
        <v>276</v>
      </c>
      <c r="I13" s="4" t="s">
        <v>277</v>
      </c>
      <c r="J13" s="4" t="s">
        <v>867</v>
      </c>
    </row>
    <row r="14" spans="1:10" ht="13.5">
      <c r="A14" s="106">
        <v>154</v>
      </c>
      <c r="B14" s="35">
        <v>10</v>
      </c>
      <c r="C14" s="34">
        <v>10</v>
      </c>
      <c r="D14" s="34" t="s">
        <v>254</v>
      </c>
      <c r="E14" s="20">
        <v>1</v>
      </c>
      <c r="F14" s="20">
        <v>0</v>
      </c>
      <c r="G14" s="12" t="s">
        <v>5</v>
      </c>
      <c r="H14" s="4" t="s">
        <v>220</v>
      </c>
      <c r="I14" s="4" t="s">
        <v>230</v>
      </c>
      <c r="J14" s="4" t="s">
        <v>870</v>
      </c>
    </row>
    <row r="15" spans="1:10" ht="13.5">
      <c r="A15" s="106">
        <v>71</v>
      </c>
      <c r="B15" s="35">
        <v>11</v>
      </c>
      <c r="C15" s="34">
        <v>11</v>
      </c>
      <c r="D15" s="34" t="s">
        <v>254</v>
      </c>
      <c r="E15" s="20">
        <v>1</v>
      </c>
      <c r="F15" s="20">
        <v>0</v>
      </c>
      <c r="G15" s="12" t="s">
        <v>5</v>
      </c>
      <c r="H15" s="4" t="s">
        <v>265</v>
      </c>
      <c r="I15" s="4" t="s">
        <v>70</v>
      </c>
      <c r="J15" s="4" t="s">
        <v>871</v>
      </c>
    </row>
    <row r="16" spans="1:10" ht="13.5">
      <c r="A16" s="106">
        <v>259</v>
      </c>
      <c r="B16" s="35">
        <v>12</v>
      </c>
      <c r="C16" s="34">
        <v>12</v>
      </c>
      <c r="D16" s="34" t="s">
        <v>254</v>
      </c>
      <c r="E16" s="20">
        <v>1</v>
      </c>
      <c r="F16" s="20">
        <v>0</v>
      </c>
      <c r="G16" s="12" t="s">
        <v>5</v>
      </c>
      <c r="H16" s="4" t="s">
        <v>658</v>
      </c>
      <c r="I16" s="4" t="s">
        <v>659</v>
      </c>
      <c r="J16" s="4" t="s">
        <v>870</v>
      </c>
    </row>
    <row r="17" spans="1:10" ht="13.5">
      <c r="A17" s="106">
        <v>266</v>
      </c>
      <c r="B17" s="35">
        <v>13</v>
      </c>
      <c r="C17" s="34">
        <v>13</v>
      </c>
      <c r="D17" s="34" t="s">
        <v>254</v>
      </c>
      <c r="E17" s="20">
        <v>1</v>
      </c>
      <c r="F17" s="20">
        <v>0</v>
      </c>
      <c r="G17" s="12" t="s">
        <v>5</v>
      </c>
      <c r="H17" s="4" t="s">
        <v>679</v>
      </c>
      <c r="I17" s="4" t="s">
        <v>680</v>
      </c>
      <c r="J17" s="4" t="s">
        <v>870</v>
      </c>
    </row>
    <row r="18" spans="1:10" ht="13.5">
      <c r="A18" s="106">
        <v>171</v>
      </c>
      <c r="B18" s="35">
        <v>14</v>
      </c>
      <c r="C18" s="34">
        <v>14</v>
      </c>
      <c r="D18" s="34" t="s">
        <v>254</v>
      </c>
      <c r="E18" s="20">
        <v>1</v>
      </c>
      <c r="F18" s="20">
        <v>0</v>
      </c>
      <c r="G18" s="12" t="s">
        <v>5</v>
      </c>
      <c r="H18" s="4" t="s">
        <v>109</v>
      </c>
      <c r="I18" s="4" t="s">
        <v>226</v>
      </c>
      <c r="J18" s="4" t="s">
        <v>868</v>
      </c>
    </row>
    <row r="19" spans="1:10" ht="13.5">
      <c r="A19" s="106">
        <v>160</v>
      </c>
      <c r="B19" s="35">
        <v>15</v>
      </c>
      <c r="C19" s="34">
        <v>15</v>
      </c>
      <c r="D19" s="34" t="s">
        <v>254</v>
      </c>
      <c r="E19" s="20">
        <v>1</v>
      </c>
      <c r="F19" s="20">
        <v>0</v>
      </c>
      <c r="G19" s="12" t="s">
        <v>5</v>
      </c>
      <c r="H19" s="4" t="s">
        <v>225</v>
      </c>
      <c r="I19" s="4" t="s">
        <v>80</v>
      </c>
      <c r="J19" s="4" t="s">
        <v>868</v>
      </c>
    </row>
    <row r="20" spans="1:10" ht="13.5">
      <c r="A20" s="106">
        <v>234</v>
      </c>
      <c r="B20" s="35">
        <v>16</v>
      </c>
      <c r="C20" s="34">
        <v>16</v>
      </c>
      <c r="D20" s="34" t="s">
        <v>254</v>
      </c>
      <c r="E20" s="20">
        <v>1</v>
      </c>
      <c r="F20" s="20">
        <v>0</v>
      </c>
      <c r="G20" s="12" t="s">
        <v>5</v>
      </c>
      <c r="H20" s="4" t="s">
        <v>655</v>
      </c>
      <c r="I20" s="4" t="s">
        <v>63</v>
      </c>
      <c r="J20" s="4" t="s">
        <v>872</v>
      </c>
    </row>
    <row r="21" spans="1:10" ht="13.5">
      <c r="A21" s="106">
        <v>121</v>
      </c>
      <c r="B21" s="35">
        <v>17</v>
      </c>
      <c r="C21" s="34">
        <v>17</v>
      </c>
      <c r="D21" s="34" t="s">
        <v>254</v>
      </c>
      <c r="E21" s="20">
        <v>1</v>
      </c>
      <c r="F21" s="20">
        <v>0</v>
      </c>
      <c r="G21" s="12" t="s">
        <v>5</v>
      </c>
      <c r="H21" s="4" t="s">
        <v>300</v>
      </c>
      <c r="I21" s="4" t="s">
        <v>88</v>
      </c>
      <c r="J21" s="4" t="s">
        <v>870</v>
      </c>
    </row>
    <row r="22" spans="1:10" ht="13.5">
      <c r="A22" s="106">
        <v>49</v>
      </c>
      <c r="B22" s="35">
        <v>18</v>
      </c>
      <c r="C22" s="34">
        <v>18</v>
      </c>
      <c r="D22" s="34" t="s">
        <v>254</v>
      </c>
      <c r="E22" s="20">
        <v>1</v>
      </c>
      <c r="F22" s="20">
        <v>0</v>
      </c>
      <c r="G22" s="12" t="s">
        <v>5</v>
      </c>
      <c r="H22" s="4" t="s">
        <v>79</v>
      </c>
      <c r="I22" s="4" t="s">
        <v>228</v>
      </c>
      <c r="J22" s="4" t="s">
        <v>870</v>
      </c>
    </row>
    <row r="23" spans="1:10" ht="13.5">
      <c r="A23" s="106">
        <v>113</v>
      </c>
      <c r="B23" s="35">
        <v>19</v>
      </c>
      <c r="C23" s="34">
        <v>19</v>
      </c>
      <c r="D23" s="34" t="s">
        <v>254</v>
      </c>
      <c r="E23" s="20">
        <v>1</v>
      </c>
      <c r="F23" s="20">
        <v>0</v>
      </c>
      <c r="G23" s="12" t="s">
        <v>5</v>
      </c>
      <c r="H23" s="4" t="s">
        <v>97</v>
      </c>
      <c r="I23" s="4" t="s">
        <v>70</v>
      </c>
      <c r="J23" s="4" t="s">
        <v>867</v>
      </c>
    </row>
    <row r="24" spans="1:10" ht="13.5">
      <c r="A24" s="106">
        <v>29</v>
      </c>
      <c r="B24" s="35">
        <v>20</v>
      </c>
      <c r="C24" s="34">
        <v>20</v>
      </c>
      <c r="D24" s="34" t="s">
        <v>254</v>
      </c>
      <c r="E24" s="20">
        <v>1</v>
      </c>
      <c r="F24" s="20">
        <v>0</v>
      </c>
      <c r="G24" s="12" t="s">
        <v>5</v>
      </c>
      <c r="H24" s="4" t="s">
        <v>237</v>
      </c>
      <c r="I24" s="4" t="s">
        <v>233</v>
      </c>
      <c r="J24" s="4" t="s">
        <v>873</v>
      </c>
    </row>
    <row r="25" spans="1:10" ht="13.5">
      <c r="A25" s="106">
        <v>125</v>
      </c>
      <c r="B25" s="35">
        <v>21</v>
      </c>
      <c r="C25" s="34" t="s">
        <v>254</v>
      </c>
      <c r="D25" s="34">
        <v>1</v>
      </c>
      <c r="E25" s="20">
        <v>0</v>
      </c>
      <c r="F25" s="20">
        <v>1</v>
      </c>
      <c r="G25" s="12" t="s">
        <v>6</v>
      </c>
      <c r="H25" s="4" t="s">
        <v>304</v>
      </c>
      <c r="I25" s="4" t="s">
        <v>83</v>
      </c>
      <c r="J25" s="4" t="s">
        <v>874</v>
      </c>
    </row>
    <row r="26" spans="1:10" ht="13.5">
      <c r="A26" s="106">
        <v>221</v>
      </c>
      <c r="B26" s="35">
        <v>22</v>
      </c>
      <c r="C26" s="34">
        <v>21</v>
      </c>
      <c r="D26" s="34" t="s">
        <v>254</v>
      </c>
      <c r="E26" s="20">
        <v>1</v>
      </c>
      <c r="F26" s="20">
        <v>0</v>
      </c>
      <c r="G26" s="12" t="s">
        <v>5</v>
      </c>
      <c r="H26" s="4" t="s">
        <v>613</v>
      </c>
      <c r="I26" s="4" t="s">
        <v>63</v>
      </c>
      <c r="J26" s="4" t="s">
        <v>872</v>
      </c>
    </row>
    <row r="27" spans="1:10" ht="13.5">
      <c r="A27" s="106">
        <v>245</v>
      </c>
      <c r="B27" s="35">
        <v>23</v>
      </c>
      <c r="C27" s="34">
        <v>22</v>
      </c>
      <c r="D27" s="34" t="s">
        <v>254</v>
      </c>
      <c r="E27" s="20">
        <v>1</v>
      </c>
      <c r="F27" s="20">
        <v>0</v>
      </c>
      <c r="G27" s="12" t="s">
        <v>5</v>
      </c>
      <c r="H27" s="4" t="s">
        <v>670</v>
      </c>
      <c r="I27" s="4" t="s">
        <v>63</v>
      </c>
      <c r="J27" s="4" t="s">
        <v>868</v>
      </c>
    </row>
    <row r="28" spans="1:10" ht="13.5">
      <c r="A28" s="106">
        <v>149</v>
      </c>
      <c r="B28" s="35">
        <v>24</v>
      </c>
      <c r="C28" s="34">
        <v>23</v>
      </c>
      <c r="D28" s="34" t="s">
        <v>254</v>
      </c>
      <c r="E28" s="20">
        <v>1</v>
      </c>
      <c r="F28" s="20">
        <v>0</v>
      </c>
      <c r="G28" s="12" t="s">
        <v>5</v>
      </c>
      <c r="H28" s="4" t="s">
        <v>222</v>
      </c>
      <c r="I28" s="4" t="s">
        <v>230</v>
      </c>
      <c r="J28" s="4" t="s">
        <v>868</v>
      </c>
    </row>
    <row r="29" spans="1:10" ht="13.5">
      <c r="A29" s="106">
        <v>114</v>
      </c>
      <c r="B29" s="35">
        <v>25</v>
      </c>
      <c r="C29" s="34">
        <v>24</v>
      </c>
      <c r="D29" s="34" t="s">
        <v>254</v>
      </c>
      <c r="E29" s="20">
        <v>1</v>
      </c>
      <c r="F29" s="20">
        <v>0</v>
      </c>
      <c r="G29" s="12" t="s">
        <v>5</v>
      </c>
      <c r="H29" s="4" t="s">
        <v>89</v>
      </c>
      <c r="I29" s="4" t="s">
        <v>90</v>
      </c>
      <c r="J29" s="4" t="s">
        <v>868</v>
      </c>
    </row>
    <row r="30" spans="1:10" ht="13.5">
      <c r="A30" s="106">
        <v>195</v>
      </c>
      <c r="B30" s="35">
        <v>26</v>
      </c>
      <c r="C30" s="34">
        <v>25</v>
      </c>
      <c r="D30" s="34" t="s">
        <v>254</v>
      </c>
      <c r="E30" s="20">
        <v>1</v>
      </c>
      <c r="F30" s="20">
        <v>0</v>
      </c>
      <c r="G30" s="12" t="s">
        <v>5</v>
      </c>
      <c r="H30" s="4" t="s">
        <v>548</v>
      </c>
      <c r="I30" s="4" t="s">
        <v>549</v>
      </c>
      <c r="J30" s="4" t="s">
        <v>867</v>
      </c>
    </row>
    <row r="31" spans="1:10" ht="13.5">
      <c r="A31" s="106">
        <v>199</v>
      </c>
      <c r="B31" s="35">
        <v>27</v>
      </c>
      <c r="C31" s="34">
        <v>26</v>
      </c>
      <c r="D31" s="34" t="s">
        <v>254</v>
      </c>
      <c r="E31" s="20">
        <v>1</v>
      </c>
      <c r="F31" s="20">
        <v>0</v>
      </c>
      <c r="G31" s="12" t="s">
        <v>5</v>
      </c>
      <c r="H31" s="4" t="s">
        <v>534</v>
      </c>
      <c r="I31" s="4" t="s">
        <v>42</v>
      </c>
      <c r="J31" s="4" t="s">
        <v>35</v>
      </c>
    </row>
    <row r="32" spans="1:10" ht="13.5">
      <c r="A32" s="106">
        <v>133</v>
      </c>
      <c r="B32" s="35">
        <v>28</v>
      </c>
      <c r="C32" s="34">
        <v>27</v>
      </c>
      <c r="D32" s="34" t="s">
        <v>254</v>
      </c>
      <c r="E32" s="20">
        <v>1</v>
      </c>
      <c r="F32" s="20">
        <v>0</v>
      </c>
      <c r="G32" s="12" t="s">
        <v>5</v>
      </c>
      <c r="H32" s="4" t="s">
        <v>117</v>
      </c>
      <c r="I32" s="4" t="s">
        <v>42</v>
      </c>
      <c r="J32" s="4" t="s">
        <v>873</v>
      </c>
    </row>
    <row r="33" spans="1:10" ht="13.5">
      <c r="A33" s="106">
        <v>94</v>
      </c>
      <c r="B33" s="35">
        <v>29</v>
      </c>
      <c r="C33" s="34">
        <v>28</v>
      </c>
      <c r="D33" s="34" t="s">
        <v>254</v>
      </c>
      <c r="E33" s="20">
        <v>1</v>
      </c>
      <c r="F33" s="20">
        <v>0</v>
      </c>
      <c r="G33" s="12" t="s">
        <v>5</v>
      </c>
      <c r="H33" s="4" t="s">
        <v>287</v>
      </c>
      <c r="I33" s="4" t="s">
        <v>283</v>
      </c>
      <c r="J33" s="4" t="s">
        <v>868</v>
      </c>
    </row>
    <row r="34" spans="1:10" ht="13.5">
      <c r="A34" s="106">
        <v>92</v>
      </c>
      <c r="B34" s="35">
        <v>30</v>
      </c>
      <c r="C34" s="34">
        <v>29</v>
      </c>
      <c r="D34" s="34" t="s">
        <v>254</v>
      </c>
      <c r="E34" s="20">
        <v>1</v>
      </c>
      <c r="F34" s="20">
        <v>0</v>
      </c>
      <c r="G34" s="12" t="s">
        <v>5</v>
      </c>
      <c r="H34" s="4" t="s">
        <v>286</v>
      </c>
      <c r="I34" s="4" t="s">
        <v>283</v>
      </c>
      <c r="J34" s="4" t="s">
        <v>870</v>
      </c>
    </row>
    <row r="35" spans="1:10" ht="13.5">
      <c r="A35" s="106">
        <v>90</v>
      </c>
      <c r="B35" s="35">
        <v>31</v>
      </c>
      <c r="C35" s="34">
        <v>30</v>
      </c>
      <c r="D35" s="34" t="s">
        <v>254</v>
      </c>
      <c r="E35" s="20">
        <v>1</v>
      </c>
      <c r="F35" s="20">
        <v>0</v>
      </c>
      <c r="G35" s="12" t="s">
        <v>5</v>
      </c>
      <c r="H35" s="4" t="s">
        <v>284</v>
      </c>
      <c r="I35" s="4" t="s">
        <v>283</v>
      </c>
      <c r="J35" s="4" t="s">
        <v>870</v>
      </c>
    </row>
    <row r="36" spans="1:10" ht="13.5">
      <c r="A36" s="106">
        <v>89</v>
      </c>
      <c r="B36" s="35">
        <v>32</v>
      </c>
      <c r="C36" s="34">
        <v>31</v>
      </c>
      <c r="D36" s="34" t="s">
        <v>254</v>
      </c>
      <c r="E36" s="20">
        <v>1</v>
      </c>
      <c r="F36" s="20">
        <v>0</v>
      </c>
      <c r="G36" s="12" t="s">
        <v>5</v>
      </c>
      <c r="H36" s="4" t="s">
        <v>282</v>
      </c>
      <c r="I36" s="4" t="s">
        <v>283</v>
      </c>
      <c r="J36" s="4" t="s">
        <v>875</v>
      </c>
    </row>
    <row r="37" spans="1:10" ht="13.5">
      <c r="A37" s="106">
        <v>91</v>
      </c>
      <c r="B37" s="35">
        <v>33</v>
      </c>
      <c r="C37" s="34">
        <v>32</v>
      </c>
      <c r="D37" s="34" t="s">
        <v>254</v>
      </c>
      <c r="E37" s="20">
        <v>1</v>
      </c>
      <c r="F37" s="20">
        <v>0</v>
      </c>
      <c r="G37" s="12" t="s">
        <v>5</v>
      </c>
      <c r="H37" s="4" t="s">
        <v>285</v>
      </c>
      <c r="I37" s="4" t="s">
        <v>283</v>
      </c>
      <c r="J37" s="4" t="s">
        <v>867</v>
      </c>
    </row>
    <row r="38" spans="1:10" ht="13.5">
      <c r="A38" s="106">
        <v>235</v>
      </c>
      <c r="B38" s="35">
        <v>34</v>
      </c>
      <c r="C38" s="34">
        <v>33</v>
      </c>
      <c r="D38" s="34" t="s">
        <v>254</v>
      </c>
      <c r="E38" s="20">
        <v>1</v>
      </c>
      <c r="F38" s="20">
        <v>0</v>
      </c>
      <c r="G38" s="12" t="s">
        <v>5</v>
      </c>
      <c r="H38" s="4" t="s">
        <v>646</v>
      </c>
      <c r="I38" s="4" t="s">
        <v>628</v>
      </c>
      <c r="J38" s="4" t="s">
        <v>872</v>
      </c>
    </row>
    <row r="39" spans="1:10" ht="13.5">
      <c r="A39" s="106">
        <v>108</v>
      </c>
      <c r="B39" s="35">
        <v>35</v>
      </c>
      <c r="C39" s="34">
        <v>34</v>
      </c>
      <c r="D39" s="34" t="s">
        <v>254</v>
      </c>
      <c r="E39" s="20">
        <v>1</v>
      </c>
      <c r="F39" s="20">
        <v>0</v>
      </c>
      <c r="G39" s="12" t="s">
        <v>5</v>
      </c>
      <c r="H39" s="4" t="s">
        <v>294</v>
      </c>
      <c r="I39" s="4" t="s">
        <v>228</v>
      </c>
      <c r="J39" s="4" t="s">
        <v>868</v>
      </c>
    </row>
    <row r="40" spans="1:10" ht="13.5">
      <c r="A40" s="106">
        <v>175</v>
      </c>
      <c r="B40" s="35">
        <v>36</v>
      </c>
      <c r="C40" s="34">
        <v>35</v>
      </c>
      <c r="D40" s="34" t="s">
        <v>254</v>
      </c>
      <c r="E40" s="20">
        <v>1</v>
      </c>
      <c r="F40" s="20">
        <v>0</v>
      </c>
      <c r="G40" s="12" t="s">
        <v>5</v>
      </c>
      <c r="H40" s="4" t="s">
        <v>129</v>
      </c>
      <c r="I40" s="4" t="s">
        <v>264</v>
      </c>
      <c r="J40" s="4" t="s">
        <v>868</v>
      </c>
    </row>
    <row r="41" spans="1:10" ht="13.5">
      <c r="A41" s="106">
        <v>54</v>
      </c>
      <c r="B41" s="35">
        <v>37</v>
      </c>
      <c r="C41" s="34">
        <v>36</v>
      </c>
      <c r="D41" s="34" t="s">
        <v>254</v>
      </c>
      <c r="E41" s="20">
        <v>1</v>
      </c>
      <c r="F41" s="20">
        <v>0</v>
      </c>
      <c r="G41" s="12" t="s">
        <v>5</v>
      </c>
      <c r="H41" s="4" t="s">
        <v>99</v>
      </c>
      <c r="I41" s="4" t="s">
        <v>252</v>
      </c>
      <c r="J41" s="4" t="s">
        <v>873</v>
      </c>
    </row>
    <row r="42" spans="1:10" ht="13.5">
      <c r="A42" s="106">
        <v>88</v>
      </c>
      <c r="B42" s="35">
        <v>38</v>
      </c>
      <c r="C42" s="34">
        <v>37</v>
      </c>
      <c r="D42" s="34" t="s">
        <v>254</v>
      </c>
      <c r="E42" s="20">
        <v>1</v>
      </c>
      <c r="F42" s="20">
        <v>0</v>
      </c>
      <c r="G42" s="12" t="s">
        <v>5</v>
      </c>
      <c r="H42" s="4" t="s">
        <v>280</v>
      </c>
      <c r="I42" s="4" t="s">
        <v>281</v>
      </c>
      <c r="J42" s="4" t="s">
        <v>867</v>
      </c>
    </row>
    <row r="43" spans="1:10" ht="13.5">
      <c r="A43" s="106">
        <v>254</v>
      </c>
      <c r="B43" s="35">
        <v>39</v>
      </c>
      <c r="C43" s="34">
        <v>38</v>
      </c>
      <c r="D43" s="34" t="s">
        <v>254</v>
      </c>
      <c r="E43" s="20">
        <v>1</v>
      </c>
      <c r="F43" s="20">
        <v>0</v>
      </c>
      <c r="G43" s="12" t="s">
        <v>5</v>
      </c>
      <c r="H43" s="4" t="s">
        <v>622</v>
      </c>
      <c r="I43" s="4" t="s">
        <v>610</v>
      </c>
      <c r="J43" s="4" t="s">
        <v>867</v>
      </c>
    </row>
    <row r="44" spans="1:10" ht="13.5">
      <c r="A44" s="106">
        <v>196</v>
      </c>
      <c r="B44" s="35">
        <v>40</v>
      </c>
      <c r="C44" s="34">
        <v>39</v>
      </c>
      <c r="D44" s="34" t="s">
        <v>254</v>
      </c>
      <c r="E44" s="20">
        <v>1</v>
      </c>
      <c r="F44" s="20">
        <v>0</v>
      </c>
      <c r="G44" s="12" t="s">
        <v>5</v>
      </c>
      <c r="H44" s="4" t="s">
        <v>546</v>
      </c>
      <c r="I44" s="4" t="s">
        <v>547</v>
      </c>
      <c r="J44" s="4" t="s">
        <v>867</v>
      </c>
    </row>
    <row r="45" spans="1:10" ht="13.5">
      <c r="A45" s="106">
        <v>191</v>
      </c>
      <c r="B45" s="35">
        <v>41</v>
      </c>
      <c r="C45" s="34">
        <v>40</v>
      </c>
      <c r="D45" s="34" t="s">
        <v>254</v>
      </c>
      <c r="E45" s="20">
        <v>1</v>
      </c>
      <c r="F45" s="20">
        <v>0</v>
      </c>
      <c r="G45" s="12" t="s">
        <v>5</v>
      </c>
      <c r="H45" s="4" t="s">
        <v>506</v>
      </c>
      <c r="I45" s="4" t="s">
        <v>80</v>
      </c>
      <c r="J45" s="4" t="s">
        <v>867</v>
      </c>
    </row>
    <row r="46" spans="1:10" ht="13.5">
      <c r="A46" s="106">
        <v>117</v>
      </c>
      <c r="B46" s="35">
        <v>42</v>
      </c>
      <c r="C46" s="34" t="s">
        <v>254</v>
      </c>
      <c r="D46" s="34">
        <v>2</v>
      </c>
      <c r="E46" s="20">
        <v>0</v>
      </c>
      <c r="F46" s="20">
        <v>1</v>
      </c>
      <c r="G46" s="12" t="s">
        <v>6</v>
      </c>
      <c r="H46" s="4" t="s">
        <v>297</v>
      </c>
      <c r="I46" s="4" t="s">
        <v>75</v>
      </c>
      <c r="J46" s="4" t="s">
        <v>876</v>
      </c>
    </row>
    <row r="47" spans="1:10" ht="13.5">
      <c r="A47" s="106">
        <v>179</v>
      </c>
      <c r="B47" s="35">
        <v>43</v>
      </c>
      <c r="C47" s="34">
        <v>41</v>
      </c>
      <c r="D47" s="34" t="s">
        <v>254</v>
      </c>
      <c r="E47" s="20">
        <v>1</v>
      </c>
      <c r="F47" s="20">
        <v>0</v>
      </c>
      <c r="G47" s="12" t="s">
        <v>5</v>
      </c>
      <c r="H47" s="4" t="s">
        <v>131</v>
      </c>
      <c r="I47" s="4" t="s">
        <v>226</v>
      </c>
      <c r="J47" s="4" t="s">
        <v>870</v>
      </c>
    </row>
    <row r="48" spans="1:10" ht="13.5">
      <c r="A48" s="106">
        <v>11</v>
      </c>
      <c r="B48" s="35">
        <v>44</v>
      </c>
      <c r="C48" s="34">
        <v>42</v>
      </c>
      <c r="D48" s="34" t="s">
        <v>254</v>
      </c>
      <c r="E48" s="20">
        <v>1</v>
      </c>
      <c r="F48" s="20">
        <v>0</v>
      </c>
      <c r="G48" s="12" t="s">
        <v>5</v>
      </c>
      <c r="H48" s="4" t="s">
        <v>78</v>
      </c>
      <c r="I48" s="4" t="s">
        <v>63</v>
      </c>
      <c r="J48" s="4" t="s">
        <v>872</v>
      </c>
    </row>
    <row r="49" spans="1:10" ht="13.5">
      <c r="A49" s="106">
        <v>162</v>
      </c>
      <c r="B49" s="35">
        <v>45</v>
      </c>
      <c r="C49" s="34">
        <v>43</v>
      </c>
      <c r="D49" s="34" t="s">
        <v>254</v>
      </c>
      <c r="E49" s="20">
        <v>1</v>
      </c>
      <c r="F49" s="20">
        <v>0</v>
      </c>
      <c r="G49" s="12" t="s">
        <v>5</v>
      </c>
      <c r="H49" s="4" t="s">
        <v>128</v>
      </c>
      <c r="I49" s="4" t="s">
        <v>80</v>
      </c>
      <c r="J49" s="4" t="s">
        <v>877</v>
      </c>
    </row>
    <row r="50" spans="1:10" ht="13.5">
      <c r="A50" s="106">
        <v>126</v>
      </c>
      <c r="B50" s="35">
        <v>46</v>
      </c>
      <c r="C50" s="34">
        <v>44</v>
      </c>
      <c r="D50" s="34" t="s">
        <v>254</v>
      </c>
      <c r="E50" s="20">
        <v>1</v>
      </c>
      <c r="F50" s="20">
        <v>0</v>
      </c>
      <c r="G50" s="12" t="s">
        <v>5</v>
      </c>
      <c r="H50" s="4" t="s">
        <v>305</v>
      </c>
      <c r="I50" s="4" t="s">
        <v>44</v>
      </c>
      <c r="J50" s="4" t="s">
        <v>875</v>
      </c>
    </row>
    <row r="51" spans="1:10" ht="13.5">
      <c r="A51" s="106">
        <v>194</v>
      </c>
      <c r="B51" s="35">
        <v>47</v>
      </c>
      <c r="C51" s="34">
        <v>45</v>
      </c>
      <c r="D51" s="34" t="s">
        <v>254</v>
      </c>
      <c r="E51" s="20">
        <v>1</v>
      </c>
      <c r="F51" s="20">
        <v>0</v>
      </c>
      <c r="G51" s="12" t="s">
        <v>5</v>
      </c>
      <c r="H51" s="4" t="s">
        <v>550</v>
      </c>
      <c r="I51" s="4" t="s">
        <v>92</v>
      </c>
      <c r="J51" s="4" t="s">
        <v>868</v>
      </c>
    </row>
    <row r="52" spans="1:10" ht="13.5">
      <c r="A52" s="106">
        <v>159</v>
      </c>
      <c r="B52" s="35">
        <v>48</v>
      </c>
      <c r="C52" s="34">
        <v>46</v>
      </c>
      <c r="D52" s="34" t="s">
        <v>254</v>
      </c>
      <c r="E52" s="20">
        <v>1</v>
      </c>
      <c r="F52" s="20">
        <v>0</v>
      </c>
      <c r="G52" s="12" t="s">
        <v>5</v>
      </c>
      <c r="H52" s="4" t="s">
        <v>328</v>
      </c>
      <c r="I52" s="4" t="s">
        <v>80</v>
      </c>
      <c r="J52" s="4" t="s">
        <v>868</v>
      </c>
    </row>
    <row r="53" spans="1:10" ht="13.5">
      <c r="A53" s="106">
        <v>582</v>
      </c>
      <c r="B53" s="35">
        <v>49</v>
      </c>
      <c r="C53" s="34">
        <v>47</v>
      </c>
      <c r="D53" s="34" t="s">
        <v>254</v>
      </c>
      <c r="E53" s="20">
        <v>1</v>
      </c>
      <c r="F53" s="20">
        <v>0</v>
      </c>
      <c r="G53" s="12" t="s">
        <v>5</v>
      </c>
      <c r="H53" s="4" t="s">
        <v>603</v>
      </c>
      <c r="I53" s="4" t="s">
        <v>604</v>
      </c>
      <c r="J53" s="4" t="s">
        <v>871</v>
      </c>
    </row>
    <row r="54" spans="1:10" ht="13.5">
      <c r="A54" s="106">
        <v>224</v>
      </c>
      <c r="B54" s="35">
        <v>50</v>
      </c>
      <c r="C54" s="34">
        <v>48</v>
      </c>
      <c r="D54" s="34" t="s">
        <v>254</v>
      </c>
      <c r="E54" s="20">
        <v>1</v>
      </c>
      <c r="F54" s="20">
        <v>0</v>
      </c>
      <c r="G54" s="12" t="s">
        <v>5</v>
      </c>
      <c r="H54" s="4" t="s">
        <v>609</v>
      </c>
      <c r="I54" s="4" t="s">
        <v>610</v>
      </c>
      <c r="J54" s="4" t="s">
        <v>868</v>
      </c>
    </row>
    <row r="55" spans="1:10" ht="13.5">
      <c r="A55" s="106">
        <v>264</v>
      </c>
      <c r="B55" s="35">
        <v>51</v>
      </c>
      <c r="C55" s="34">
        <v>49</v>
      </c>
      <c r="D55" s="34" t="s">
        <v>254</v>
      </c>
      <c r="E55" s="20">
        <v>1</v>
      </c>
      <c r="F55" s="20">
        <v>0</v>
      </c>
      <c r="G55" s="12" t="s">
        <v>5</v>
      </c>
      <c r="H55" s="4" t="s">
        <v>683</v>
      </c>
      <c r="I55" s="4" t="s">
        <v>92</v>
      </c>
      <c r="J55" s="4" t="s">
        <v>867</v>
      </c>
    </row>
    <row r="56" spans="1:10" ht="13.5">
      <c r="A56" s="106">
        <v>124</v>
      </c>
      <c r="B56" s="35">
        <v>52</v>
      </c>
      <c r="C56" s="34">
        <v>50</v>
      </c>
      <c r="D56" s="34" t="s">
        <v>254</v>
      </c>
      <c r="E56" s="20">
        <v>1</v>
      </c>
      <c r="F56" s="20">
        <v>0</v>
      </c>
      <c r="G56" s="12" t="s">
        <v>5</v>
      </c>
      <c r="H56" s="4" t="s">
        <v>302</v>
      </c>
      <c r="I56" s="4" t="s">
        <v>303</v>
      </c>
      <c r="J56" s="4" t="s">
        <v>871</v>
      </c>
    </row>
    <row r="57" spans="1:10" ht="13.5">
      <c r="A57" s="106">
        <v>138</v>
      </c>
      <c r="B57" s="35">
        <v>53</v>
      </c>
      <c r="C57" s="34">
        <v>51</v>
      </c>
      <c r="D57" s="34" t="s">
        <v>254</v>
      </c>
      <c r="E57" s="20">
        <v>1</v>
      </c>
      <c r="F57" s="20">
        <v>0</v>
      </c>
      <c r="G57" s="12" t="s">
        <v>5</v>
      </c>
      <c r="H57" s="4" t="s">
        <v>312</v>
      </c>
      <c r="I57" s="4" t="s">
        <v>313</v>
      </c>
      <c r="J57" s="4" t="s">
        <v>873</v>
      </c>
    </row>
    <row r="58" spans="1:10" ht="13.5">
      <c r="A58" s="106">
        <v>271</v>
      </c>
      <c r="B58" s="35">
        <v>54</v>
      </c>
      <c r="C58" s="34">
        <v>52</v>
      </c>
      <c r="D58" s="34" t="s">
        <v>254</v>
      </c>
      <c r="E58" s="20">
        <v>1</v>
      </c>
      <c r="F58" s="20">
        <v>0</v>
      </c>
      <c r="G58" s="12" t="s">
        <v>5</v>
      </c>
      <c r="H58" s="4" t="s">
        <v>690</v>
      </c>
      <c r="I58" s="4" t="s">
        <v>691</v>
      </c>
      <c r="J58" s="4" t="s">
        <v>871</v>
      </c>
    </row>
    <row r="59" spans="1:10" ht="13.5">
      <c r="A59" s="106">
        <v>30</v>
      </c>
      <c r="B59" s="35">
        <v>55</v>
      </c>
      <c r="C59" s="34">
        <v>53</v>
      </c>
      <c r="D59" s="34" t="s">
        <v>254</v>
      </c>
      <c r="E59" s="20">
        <v>1</v>
      </c>
      <c r="F59" s="20">
        <v>0</v>
      </c>
      <c r="G59" s="12" t="s">
        <v>5</v>
      </c>
      <c r="H59" s="4" t="s">
        <v>484</v>
      </c>
      <c r="I59" s="4" t="s">
        <v>233</v>
      </c>
      <c r="J59" s="4" t="s">
        <v>872</v>
      </c>
    </row>
    <row r="60" spans="1:10" ht="13.5">
      <c r="A60" s="106">
        <v>198</v>
      </c>
      <c r="B60" s="35">
        <v>56</v>
      </c>
      <c r="C60" s="34">
        <v>54</v>
      </c>
      <c r="D60" s="34" t="s">
        <v>254</v>
      </c>
      <c r="E60" s="20">
        <v>1</v>
      </c>
      <c r="F60" s="20">
        <v>0</v>
      </c>
      <c r="G60" s="12" t="s">
        <v>5</v>
      </c>
      <c r="H60" s="4" t="s">
        <v>535</v>
      </c>
      <c r="I60" s="4" t="s">
        <v>338</v>
      </c>
      <c r="J60" s="4" t="s">
        <v>872</v>
      </c>
    </row>
    <row r="61" spans="1:10" ht="13.5">
      <c r="A61" s="106">
        <v>5</v>
      </c>
      <c r="B61" s="35">
        <v>57</v>
      </c>
      <c r="C61" s="34">
        <v>55</v>
      </c>
      <c r="D61" s="34" t="s">
        <v>254</v>
      </c>
      <c r="E61" s="20">
        <v>1</v>
      </c>
      <c r="F61" s="20">
        <v>0</v>
      </c>
      <c r="G61" s="12" t="s">
        <v>5</v>
      </c>
      <c r="H61" s="4" t="s">
        <v>61</v>
      </c>
      <c r="I61" s="4" t="s">
        <v>44</v>
      </c>
      <c r="J61" s="4" t="s">
        <v>867</v>
      </c>
    </row>
    <row r="62" spans="1:10" ht="13.5">
      <c r="A62" s="106">
        <v>96</v>
      </c>
      <c r="B62" s="35">
        <v>58</v>
      </c>
      <c r="C62" s="34">
        <v>56</v>
      </c>
      <c r="D62" s="34" t="s">
        <v>254</v>
      </c>
      <c r="E62" s="20">
        <v>1</v>
      </c>
      <c r="F62" s="20">
        <v>0</v>
      </c>
      <c r="G62" s="12" t="s">
        <v>5</v>
      </c>
      <c r="H62" s="4" t="s">
        <v>101</v>
      </c>
      <c r="I62" s="4" t="s">
        <v>92</v>
      </c>
      <c r="J62" s="4" t="s">
        <v>870</v>
      </c>
    </row>
    <row r="63" spans="1:10" ht="13.5">
      <c r="A63" s="106">
        <v>237</v>
      </c>
      <c r="B63" s="35">
        <v>59</v>
      </c>
      <c r="C63" s="34" t="s">
        <v>254</v>
      </c>
      <c r="D63" s="34">
        <v>3</v>
      </c>
      <c r="E63" s="20">
        <v>0</v>
      </c>
      <c r="F63" s="20">
        <v>1</v>
      </c>
      <c r="G63" s="12" t="s">
        <v>6</v>
      </c>
      <c r="H63" s="4" t="s">
        <v>644</v>
      </c>
      <c r="I63" s="4" t="s">
        <v>628</v>
      </c>
      <c r="J63" s="4" t="s">
        <v>878</v>
      </c>
    </row>
    <row r="64" spans="1:10" ht="13.5">
      <c r="A64" s="106">
        <v>120</v>
      </c>
      <c r="B64" s="35">
        <v>60</v>
      </c>
      <c r="C64" s="34" t="s">
        <v>254</v>
      </c>
      <c r="D64" s="34">
        <v>4</v>
      </c>
      <c r="E64" s="20">
        <v>0</v>
      </c>
      <c r="F64" s="20">
        <v>1</v>
      </c>
      <c r="G64" s="12" t="s">
        <v>6</v>
      </c>
      <c r="H64" s="4" t="s">
        <v>299</v>
      </c>
      <c r="I64" s="4" t="s">
        <v>228</v>
      </c>
      <c r="J64" s="4" t="s">
        <v>879</v>
      </c>
    </row>
    <row r="65" spans="1:10" ht="13.5">
      <c r="A65" s="106">
        <v>258</v>
      </c>
      <c r="B65" s="35">
        <v>61</v>
      </c>
      <c r="C65" s="34" t="s">
        <v>254</v>
      </c>
      <c r="D65" s="34">
        <v>5</v>
      </c>
      <c r="E65" s="20">
        <v>0</v>
      </c>
      <c r="F65" s="20">
        <v>1</v>
      </c>
      <c r="G65" s="12" t="s">
        <v>6</v>
      </c>
      <c r="H65" s="4" t="s">
        <v>689</v>
      </c>
      <c r="I65" s="4" t="s">
        <v>666</v>
      </c>
      <c r="J65" s="4" t="s">
        <v>880</v>
      </c>
    </row>
    <row r="66" spans="1:10" ht="13.5">
      <c r="A66" s="106">
        <v>233</v>
      </c>
      <c r="B66" s="35">
        <v>62</v>
      </c>
      <c r="C66" s="34">
        <v>57</v>
      </c>
      <c r="D66" s="34" t="s">
        <v>254</v>
      </c>
      <c r="E66" s="20">
        <v>1</v>
      </c>
      <c r="F66" s="20">
        <v>0</v>
      </c>
      <c r="G66" s="12" t="s">
        <v>5</v>
      </c>
      <c r="H66" s="4" t="s">
        <v>652</v>
      </c>
      <c r="I66" s="4" t="s">
        <v>653</v>
      </c>
      <c r="J66" s="4" t="s">
        <v>867</v>
      </c>
    </row>
    <row r="67" spans="1:10" ht="13.5">
      <c r="A67" s="106">
        <v>136</v>
      </c>
      <c r="B67" s="35">
        <v>63</v>
      </c>
      <c r="C67" s="34" t="s">
        <v>254</v>
      </c>
      <c r="D67" s="34">
        <v>6</v>
      </c>
      <c r="E67" s="20">
        <v>0</v>
      </c>
      <c r="F67" s="20">
        <v>1</v>
      </c>
      <c r="G67" s="12" t="s">
        <v>6</v>
      </c>
      <c r="H67" s="4" t="s">
        <v>121</v>
      </c>
      <c r="I67" s="4" t="s">
        <v>70</v>
      </c>
      <c r="J67" s="4" t="s">
        <v>874</v>
      </c>
    </row>
    <row r="68" spans="1:10" ht="13.5">
      <c r="A68" s="106">
        <v>100</v>
      </c>
      <c r="B68" s="35">
        <v>64</v>
      </c>
      <c r="C68" s="34">
        <v>58</v>
      </c>
      <c r="D68" s="34" t="s">
        <v>254</v>
      </c>
      <c r="E68" s="20">
        <v>1</v>
      </c>
      <c r="F68" s="20">
        <v>0</v>
      </c>
      <c r="G68" s="12" t="s">
        <v>5</v>
      </c>
      <c r="H68" s="4" t="s">
        <v>224</v>
      </c>
      <c r="I68" s="4" t="s">
        <v>230</v>
      </c>
      <c r="J68" s="4" t="s">
        <v>872</v>
      </c>
    </row>
    <row r="69" spans="1:10" ht="13.5">
      <c r="A69" s="106">
        <v>52</v>
      </c>
      <c r="B69" s="35">
        <v>65</v>
      </c>
      <c r="C69" s="34">
        <v>59</v>
      </c>
      <c r="D69" s="34" t="s">
        <v>254</v>
      </c>
      <c r="E69" s="20">
        <v>1</v>
      </c>
      <c r="F69" s="20">
        <v>0</v>
      </c>
      <c r="G69" s="12" t="s">
        <v>5</v>
      </c>
      <c r="H69" s="4" t="s">
        <v>126</v>
      </c>
      <c r="I69" s="4" t="s">
        <v>70</v>
      </c>
      <c r="J69" s="4" t="s">
        <v>873</v>
      </c>
    </row>
    <row r="70" spans="1:10" ht="13.5">
      <c r="A70" s="106">
        <v>41</v>
      </c>
      <c r="B70" s="35">
        <v>66</v>
      </c>
      <c r="C70" s="34">
        <v>60</v>
      </c>
      <c r="D70" s="34" t="s">
        <v>254</v>
      </c>
      <c r="E70" s="20">
        <v>1</v>
      </c>
      <c r="F70" s="20">
        <v>0</v>
      </c>
      <c r="G70" s="12" t="s">
        <v>5</v>
      </c>
      <c r="H70" s="4" t="s">
        <v>68</v>
      </c>
      <c r="I70" s="4" t="s">
        <v>230</v>
      </c>
      <c r="J70" s="4" t="s">
        <v>868</v>
      </c>
    </row>
    <row r="71" spans="1:10" ht="13.5">
      <c r="A71" s="106">
        <v>219</v>
      </c>
      <c r="B71" s="35">
        <v>67</v>
      </c>
      <c r="C71" s="34">
        <v>61</v>
      </c>
      <c r="D71" s="34" t="s">
        <v>254</v>
      </c>
      <c r="E71" s="20">
        <v>1</v>
      </c>
      <c r="F71" s="20">
        <v>0</v>
      </c>
      <c r="G71" s="12" t="s">
        <v>5</v>
      </c>
      <c r="H71" s="4" t="s">
        <v>641</v>
      </c>
      <c r="I71" s="4" t="s">
        <v>642</v>
      </c>
      <c r="J71" s="4" t="s">
        <v>868</v>
      </c>
    </row>
    <row r="72" spans="1:10" ht="13.5">
      <c r="A72" s="106">
        <v>216</v>
      </c>
      <c r="B72" s="35">
        <v>68</v>
      </c>
      <c r="C72" s="34">
        <v>62</v>
      </c>
      <c r="D72" s="34" t="s">
        <v>254</v>
      </c>
      <c r="E72" s="20">
        <v>1</v>
      </c>
      <c r="F72" s="20">
        <v>0</v>
      </c>
      <c r="G72" s="12" t="s">
        <v>5</v>
      </c>
      <c r="H72" s="4" t="s">
        <v>631</v>
      </c>
      <c r="I72" s="4" t="s">
        <v>46</v>
      </c>
      <c r="J72" s="4" t="s">
        <v>873</v>
      </c>
    </row>
    <row r="73" spans="1:10" ht="13.5">
      <c r="A73" s="106">
        <v>262</v>
      </c>
      <c r="B73" s="35">
        <v>69</v>
      </c>
      <c r="C73" s="34">
        <v>63</v>
      </c>
      <c r="D73" s="34" t="s">
        <v>254</v>
      </c>
      <c r="E73" s="20">
        <v>1</v>
      </c>
      <c r="F73" s="20">
        <v>0</v>
      </c>
      <c r="G73" s="12" t="s">
        <v>5</v>
      </c>
      <c r="H73" s="4" t="s">
        <v>686</v>
      </c>
      <c r="I73" s="4" t="s">
        <v>630</v>
      </c>
      <c r="J73" s="4" t="s">
        <v>872</v>
      </c>
    </row>
    <row r="74" spans="1:10" ht="13.5">
      <c r="A74" s="106">
        <v>10</v>
      </c>
      <c r="B74" s="35">
        <v>70</v>
      </c>
      <c r="C74" s="34">
        <v>64</v>
      </c>
      <c r="D74" s="34" t="s">
        <v>254</v>
      </c>
      <c r="E74" s="20">
        <v>1</v>
      </c>
      <c r="F74" s="20">
        <v>0</v>
      </c>
      <c r="G74" s="12" t="s">
        <v>5</v>
      </c>
      <c r="H74" s="4" t="s">
        <v>58</v>
      </c>
      <c r="I74" s="4" t="s">
        <v>59</v>
      </c>
      <c r="J74" s="4" t="s">
        <v>868</v>
      </c>
    </row>
    <row r="75" spans="1:10" ht="13.5">
      <c r="A75" s="106">
        <v>82</v>
      </c>
      <c r="B75" s="35">
        <v>71</v>
      </c>
      <c r="C75" s="34">
        <v>65</v>
      </c>
      <c r="D75" s="34" t="s">
        <v>254</v>
      </c>
      <c r="E75" s="20">
        <v>1</v>
      </c>
      <c r="F75" s="20">
        <v>0</v>
      </c>
      <c r="G75" s="12" t="s">
        <v>5</v>
      </c>
      <c r="H75" s="4" t="s">
        <v>125</v>
      </c>
      <c r="I75" s="4" t="s">
        <v>230</v>
      </c>
      <c r="J75" s="4" t="s">
        <v>872</v>
      </c>
    </row>
    <row r="76" spans="1:10" ht="13.5">
      <c r="A76" s="106">
        <v>72</v>
      </c>
      <c r="B76" s="35">
        <v>72</v>
      </c>
      <c r="C76" s="34" t="s">
        <v>254</v>
      </c>
      <c r="D76" s="34">
        <v>7</v>
      </c>
      <c r="E76" s="20">
        <v>0</v>
      </c>
      <c r="F76" s="20">
        <v>1</v>
      </c>
      <c r="G76" s="12" t="s">
        <v>6</v>
      </c>
      <c r="H76" s="4" t="s">
        <v>266</v>
      </c>
      <c r="I76" s="4" t="s">
        <v>230</v>
      </c>
      <c r="J76" s="4" t="s">
        <v>880</v>
      </c>
    </row>
    <row r="77" spans="1:10" ht="13.5">
      <c r="A77" s="106">
        <v>56</v>
      </c>
      <c r="B77" s="35">
        <v>73</v>
      </c>
      <c r="C77" s="34">
        <v>66</v>
      </c>
      <c r="D77" s="34" t="s">
        <v>254</v>
      </c>
      <c r="E77" s="20">
        <v>1</v>
      </c>
      <c r="F77" s="20">
        <v>0</v>
      </c>
      <c r="G77" s="12" t="s">
        <v>5</v>
      </c>
      <c r="H77" s="4" t="s">
        <v>86</v>
      </c>
      <c r="I77" s="4" t="s">
        <v>42</v>
      </c>
      <c r="J77" s="4" t="s">
        <v>868</v>
      </c>
    </row>
    <row r="78" spans="1:10" ht="13.5">
      <c r="A78" s="106">
        <v>238</v>
      </c>
      <c r="B78" s="35">
        <v>74</v>
      </c>
      <c r="C78" s="34">
        <v>67</v>
      </c>
      <c r="D78" s="34" t="s">
        <v>254</v>
      </c>
      <c r="E78" s="20">
        <v>1</v>
      </c>
      <c r="F78" s="20">
        <v>0</v>
      </c>
      <c r="G78" s="12" t="s">
        <v>5</v>
      </c>
      <c r="H78" s="4" t="s">
        <v>651</v>
      </c>
      <c r="I78" s="4" t="s">
        <v>92</v>
      </c>
      <c r="J78" s="4" t="s">
        <v>868</v>
      </c>
    </row>
    <row r="79" spans="1:10" ht="13.5">
      <c r="A79" s="106">
        <v>20</v>
      </c>
      <c r="B79" s="35">
        <v>75</v>
      </c>
      <c r="C79" s="34">
        <v>68</v>
      </c>
      <c r="D79" s="34" t="s">
        <v>254</v>
      </c>
      <c r="E79" s="20">
        <v>1</v>
      </c>
      <c r="F79" s="20">
        <v>0</v>
      </c>
      <c r="G79" s="12" t="s">
        <v>5</v>
      </c>
      <c r="H79" s="4" t="s">
        <v>69</v>
      </c>
      <c r="I79" s="4" t="s">
        <v>70</v>
      </c>
      <c r="J79" s="4" t="s">
        <v>868</v>
      </c>
    </row>
    <row r="80" spans="1:10" ht="13.5">
      <c r="A80" s="106">
        <v>236</v>
      </c>
      <c r="B80" s="35">
        <v>76</v>
      </c>
      <c r="C80" s="34">
        <v>69</v>
      </c>
      <c r="D80" s="34" t="s">
        <v>254</v>
      </c>
      <c r="E80" s="20">
        <v>1</v>
      </c>
      <c r="F80" s="20">
        <v>0</v>
      </c>
      <c r="G80" s="12" t="s">
        <v>5</v>
      </c>
      <c r="H80" s="4" t="s">
        <v>645</v>
      </c>
      <c r="I80" s="4" t="s">
        <v>628</v>
      </c>
      <c r="J80" s="4" t="s">
        <v>868</v>
      </c>
    </row>
    <row r="81" spans="1:10" ht="13.5">
      <c r="A81" s="106">
        <v>46</v>
      </c>
      <c r="B81" s="35">
        <v>77</v>
      </c>
      <c r="C81" s="34">
        <v>70</v>
      </c>
      <c r="D81" s="34" t="s">
        <v>254</v>
      </c>
      <c r="E81" s="20">
        <v>1</v>
      </c>
      <c r="F81" s="20">
        <v>0</v>
      </c>
      <c r="G81" s="12" t="s">
        <v>5</v>
      </c>
      <c r="H81" s="4" t="s">
        <v>246</v>
      </c>
      <c r="I81" s="4" t="s">
        <v>247</v>
      </c>
      <c r="J81" s="4" t="s">
        <v>877</v>
      </c>
    </row>
    <row r="82" spans="1:10" ht="13.5">
      <c r="A82" s="106">
        <v>161</v>
      </c>
      <c r="B82" s="35">
        <v>78</v>
      </c>
      <c r="C82" s="34">
        <v>71</v>
      </c>
      <c r="D82" s="34" t="s">
        <v>254</v>
      </c>
      <c r="E82" s="20">
        <v>1</v>
      </c>
      <c r="F82" s="20">
        <v>0</v>
      </c>
      <c r="G82" s="12" t="s">
        <v>5</v>
      </c>
      <c r="H82" s="4" t="s">
        <v>127</v>
      </c>
      <c r="I82" s="4" t="s">
        <v>80</v>
      </c>
      <c r="J82" s="4" t="s">
        <v>868</v>
      </c>
    </row>
    <row r="83" spans="1:10" ht="13.5">
      <c r="A83" s="106">
        <v>256</v>
      </c>
      <c r="B83" s="35">
        <v>79</v>
      </c>
      <c r="C83" s="34">
        <v>72</v>
      </c>
      <c r="D83" s="34" t="s">
        <v>254</v>
      </c>
      <c r="E83" s="20">
        <v>1</v>
      </c>
      <c r="F83" s="20">
        <v>0</v>
      </c>
      <c r="G83" s="12" t="s">
        <v>5</v>
      </c>
      <c r="H83" s="4" t="s">
        <v>660</v>
      </c>
      <c r="I83" s="4" t="s">
        <v>42</v>
      </c>
      <c r="J83" s="4" t="s">
        <v>871</v>
      </c>
    </row>
    <row r="84" spans="1:10" ht="13.5">
      <c r="A84" s="106">
        <v>177</v>
      </c>
      <c r="B84" s="35">
        <v>80</v>
      </c>
      <c r="C84" s="34">
        <v>73</v>
      </c>
      <c r="D84" s="34" t="s">
        <v>254</v>
      </c>
      <c r="E84" s="20">
        <v>1</v>
      </c>
      <c r="F84" s="20">
        <v>0</v>
      </c>
      <c r="G84" s="12" t="s">
        <v>5</v>
      </c>
      <c r="H84" s="4" t="s">
        <v>332</v>
      </c>
      <c r="I84" s="4" t="s">
        <v>264</v>
      </c>
      <c r="J84" s="4" t="s">
        <v>35</v>
      </c>
    </row>
    <row r="85" spans="1:10" ht="13.5">
      <c r="A85" s="106">
        <v>249</v>
      </c>
      <c r="B85" s="35">
        <v>81</v>
      </c>
      <c r="C85" s="34">
        <v>74</v>
      </c>
      <c r="D85" s="34" t="s">
        <v>254</v>
      </c>
      <c r="E85" s="20">
        <v>1</v>
      </c>
      <c r="F85" s="20">
        <v>0</v>
      </c>
      <c r="G85" s="12" t="s">
        <v>5</v>
      </c>
      <c r="H85" s="4" t="s">
        <v>662</v>
      </c>
      <c r="I85" s="4" t="s">
        <v>663</v>
      </c>
      <c r="J85" s="4" t="s">
        <v>35</v>
      </c>
    </row>
    <row r="86" spans="1:10" ht="13.5">
      <c r="A86" s="106">
        <v>80</v>
      </c>
      <c r="B86" s="35">
        <v>82</v>
      </c>
      <c r="C86" s="34">
        <v>75</v>
      </c>
      <c r="D86" s="34" t="s">
        <v>254</v>
      </c>
      <c r="E86" s="20">
        <v>1</v>
      </c>
      <c r="F86" s="20">
        <v>0</v>
      </c>
      <c r="G86" s="12" t="s">
        <v>5</v>
      </c>
      <c r="H86" s="4" t="s">
        <v>96</v>
      </c>
      <c r="I86" s="4" t="s">
        <v>272</v>
      </c>
      <c r="J86" s="4" t="s">
        <v>873</v>
      </c>
    </row>
    <row r="87" spans="1:10" ht="13.5">
      <c r="A87" s="106">
        <v>248</v>
      </c>
      <c r="B87" s="35">
        <v>83</v>
      </c>
      <c r="C87" s="34">
        <v>76</v>
      </c>
      <c r="D87" s="34" t="s">
        <v>254</v>
      </c>
      <c r="E87" s="20">
        <v>1</v>
      </c>
      <c r="F87" s="20">
        <v>0</v>
      </c>
      <c r="G87" s="12" t="s">
        <v>5</v>
      </c>
      <c r="H87" s="4" t="s">
        <v>664</v>
      </c>
      <c r="I87" s="4" t="s">
        <v>663</v>
      </c>
      <c r="J87" s="4" t="s">
        <v>868</v>
      </c>
    </row>
    <row r="88" spans="1:10" ht="13.5">
      <c r="A88" s="106">
        <v>169</v>
      </c>
      <c r="B88" s="35">
        <v>84</v>
      </c>
      <c r="C88" s="34">
        <v>77</v>
      </c>
      <c r="D88" s="34" t="s">
        <v>254</v>
      </c>
      <c r="E88" s="20">
        <v>1</v>
      </c>
      <c r="F88" s="20">
        <v>0</v>
      </c>
      <c r="G88" s="12" t="s">
        <v>5</v>
      </c>
      <c r="H88" s="4" t="s">
        <v>113</v>
      </c>
      <c r="I88" s="4" t="s">
        <v>110</v>
      </c>
      <c r="J88" s="4" t="s">
        <v>867</v>
      </c>
    </row>
    <row r="89" spans="1:10" ht="13.5">
      <c r="A89" s="106">
        <v>167</v>
      </c>
      <c r="B89" s="35">
        <v>85</v>
      </c>
      <c r="C89" s="34">
        <v>78</v>
      </c>
      <c r="D89" s="34" t="s">
        <v>254</v>
      </c>
      <c r="E89" s="20">
        <v>1</v>
      </c>
      <c r="F89" s="20">
        <v>0</v>
      </c>
      <c r="G89" s="12" t="s">
        <v>5</v>
      </c>
      <c r="H89" s="4" t="s">
        <v>329</v>
      </c>
      <c r="I89" s="4" t="s">
        <v>110</v>
      </c>
      <c r="J89" s="4" t="s">
        <v>867</v>
      </c>
    </row>
    <row r="90" spans="1:10" ht="13.5">
      <c r="A90" s="106">
        <v>38</v>
      </c>
      <c r="B90" s="35">
        <v>86</v>
      </c>
      <c r="C90" s="34">
        <v>79</v>
      </c>
      <c r="D90" s="34" t="s">
        <v>254</v>
      </c>
      <c r="E90" s="20">
        <v>1</v>
      </c>
      <c r="F90" s="20">
        <v>0</v>
      </c>
      <c r="G90" s="12" t="s">
        <v>5</v>
      </c>
      <c r="H90" s="4" t="s">
        <v>81</v>
      </c>
      <c r="I90" s="4" t="s">
        <v>70</v>
      </c>
      <c r="J90" s="4" t="s">
        <v>881</v>
      </c>
    </row>
    <row r="91" spans="1:10" ht="13.5">
      <c r="A91" s="106">
        <v>227</v>
      </c>
      <c r="B91" s="35">
        <v>87</v>
      </c>
      <c r="C91" s="34">
        <v>80</v>
      </c>
      <c r="D91" s="34" t="s">
        <v>254</v>
      </c>
      <c r="E91" s="20">
        <v>1</v>
      </c>
      <c r="F91" s="20">
        <v>0</v>
      </c>
      <c r="G91" s="12" t="s">
        <v>5</v>
      </c>
      <c r="H91" s="4" t="s">
        <v>607</v>
      </c>
      <c r="I91" s="4" t="s">
        <v>608</v>
      </c>
      <c r="J91" s="4" t="s">
        <v>870</v>
      </c>
    </row>
    <row r="92" spans="1:10" ht="13.5">
      <c r="A92" s="106">
        <v>81</v>
      </c>
      <c r="B92" s="35">
        <v>88</v>
      </c>
      <c r="C92" s="34">
        <v>81</v>
      </c>
      <c r="D92" s="34" t="s">
        <v>254</v>
      </c>
      <c r="E92" s="20">
        <v>1</v>
      </c>
      <c r="F92" s="20">
        <v>0</v>
      </c>
      <c r="G92" s="12" t="s">
        <v>5</v>
      </c>
      <c r="H92" s="4" t="s">
        <v>273</v>
      </c>
      <c r="I92" s="4" t="s">
        <v>228</v>
      </c>
      <c r="J92" s="4" t="s">
        <v>870</v>
      </c>
    </row>
    <row r="93" spans="1:10" ht="13.5">
      <c r="A93" s="106">
        <v>79</v>
      </c>
      <c r="B93" s="35">
        <v>89</v>
      </c>
      <c r="C93" s="34" t="s">
        <v>254</v>
      </c>
      <c r="D93" s="34">
        <v>8</v>
      </c>
      <c r="E93" s="20">
        <v>0</v>
      </c>
      <c r="F93" s="20">
        <v>1</v>
      </c>
      <c r="G93" s="12" t="s">
        <v>6</v>
      </c>
      <c r="H93" s="4" t="s">
        <v>95</v>
      </c>
      <c r="I93" s="4" t="s">
        <v>272</v>
      </c>
      <c r="J93" s="4" t="s">
        <v>878</v>
      </c>
    </row>
    <row r="94" spans="1:10" ht="13.5">
      <c r="A94" s="106">
        <v>43</v>
      </c>
      <c r="B94" s="35">
        <v>90</v>
      </c>
      <c r="C94" s="34" t="s">
        <v>254</v>
      </c>
      <c r="D94" s="34">
        <v>9</v>
      </c>
      <c r="E94" s="20">
        <v>0</v>
      </c>
      <c r="F94" s="20">
        <v>1</v>
      </c>
      <c r="G94" s="12" t="s">
        <v>6</v>
      </c>
      <c r="H94" s="4" t="s">
        <v>244</v>
      </c>
      <c r="I94" s="4" t="s">
        <v>245</v>
      </c>
      <c r="J94" s="4" t="s">
        <v>874</v>
      </c>
    </row>
    <row r="95" spans="1:10" ht="13.5">
      <c r="A95" s="106">
        <v>148</v>
      </c>
      <c r="B95" s="35">
        <v>91</v>
      </c>
      <c r="C95" s="34" t="s">
        <v>254</v>
      </c>
      <c r="D95" s="34">
        <v>10</v>
      </c>
      <c r="E95" s="20">
        <v>0</v>
      </c>
      <c r="F95" s="20">
        <v>1</v>
      </c>
      <c r="G95" s="12" t="s">
        <v>6</v>
      </c>
      <c r="H95" s="4" t="s">
        <v>112</v>
      </c>
      <c r="I95" s="4" t="s">
        <v>228</v>
      </c>
      <c r="J95" s="4" t="s">
        <v>878</v>
      </c>
    </row>
    <row r="96" spans="1:10" ht="13.5">
      <c r="A96" s="106">
        <v>211</v>
      </c>
      <c r="B96" s="35">
        <v>92</v>
      </c>
      <c r="C96" s="34">
        <v>82</v>
      </c>
      <c r="D96" s="34" t="s">
        <v>254</v>
      </c>
      <c r="E96" s="20">
        <v>1</v>
      </c>
      <c r="F96" s="20">
        <v>0</v>
      </c>
      <c r="G96" s="12" t="s">
        <v>5</v>
      </c>
      <c r="H96" s="4" t="s">
        <v>638</v>
      </c>
      <c r="I96" s="4" t="s">
        <v>132</v>
      </c>
      <c r="J96" s="4" t="s">
        <v>868</v>
      </c>
    </row>
    <row r="97" spans="1:10" ht="13.5">
      <c r="A97" s="106">
        <v>73</v>
      </c>
      <c r="B97" s="35">
        <v>93</v>
      </c>
      <c r="C97" s="34" t="s">
        <v>254</v>
      </c>
      <c r="D97" s="34">
        <v>11</v>
      </c>
      <c r="E97" s="20">
        <v>0</v>
      </c>
      <c r="F97" s="20">
        <v>1</v>
      </c>
      <c r="G97" s="12" t="s">
        <v>6</v>
      </c>
      <c r="H97" s="4" t="s">
        <v>267</v>
      </c>
      <c r="I97" s="4" t="s">
        <v>75</v>
      </c>
      <c r="J97" s="4" t="s">
        <v>880</v>
      </c>
    </row>
    <row r="98" spans="1:10" ht="13.5">
      <c r="A98" s="106">
        <v>253</v>
      </c>
      <c r="B98" s="35">
        <v>94</v>
      </c>
      <c r="C98" s="34">
        <v>83</v>
      </c>
      <c r="D98" s="34" t="s">
        <v>254</v>
      </c>
      <c r="E98" s="20">
        <v>1</v>
      </c>
      <c r="F98" s="20">
        <v>0</v>
      </c>
      <c r="G98" s="12" t="s">
        <v>5</v>
      </c>
      <c r="H98" s="4" t="s">
        <v>692</v>
      </c>
      <c r="I98" s="4" t="s">
        <v>688</v>
      </c>
      <c r="J98" s="4" t="s">
        <v>872</v>
      </c>
    </row>
    <row r="99" spans="1:10" ht="13.5">
      <c r="A99" s="106">
        <v>204</v>
      </c>
      <c r="B99" s="35">
        <v>95</v>
      </c>
      <c r="C99" s="34">
        <v>84</v>
      </c>
      <c r="D99" s="34" t="s">
        <v>254</v>
      </c>
      <c r="E99" s="20">
        <v>1</v>
      </c>
      <c r="F99" s="20">
        <v>0</v>
      </c>
      <c r="G99" s="12" t="s">
        <v>5</v>
      </c>
      <c r="H99" s="4" t="s">
        <v>541</v>
      </c>
      <c r="I99" s="4" t="s">
        <v>264</v>
      </c>
      <c r="J99" s="4" t="s">
        <v>873</v>
      </c>
    </row>
    <row r="100" spans="1:10" ht="13.5">
      <c r="A100" s="106">
        <v>206</v>
      </c>
      <c r="B100" s="35">
        <v>96</v>
      </c>
      <c r="C100" s="34">
        <v>85</v>
      </c>
      <c r="D100" s="34" t="s">
        <v>254</v>
      </c>
      <c r="E100" s="20">
        <v>1</v>
      </c>
      <c r="F100" s="20">
        <v>0</v>
      </c>
      <c r="G100" s="12" t="s">
        <v>5</v>
      </c>
      <c r="H100" s="4" t="s">
        <v>543</v>
      </c>
      <c r="I100" s="4" t="s">
        <v>44</v>
      </c>
      <c r="J100" s="4" t="s">
        <v>881</v>
      </c>
    </row>
    <row r="101" spans="1:10" ht="13.5">
      <c r="A101" s="106">
        <v>170</v>
      </c>
      <c r="B101" s="35">
        <v>97</v>
      </c>
      <c r="C101" s="34">
        <v>86</v>
      </c>
      <c r="D101" s="34" t="s">
        <v>254</v>
      </c>
      <c r="E101" s="20">
        <v>1</v>
      </c>
      <c r="F101" s="20">
        <v>0</v>
      </c>
      <c r="G101" s="12" t="s">
        <v>5</v>
      </c>
      <c r="H101" s="4" t="s">
        <v>107</v>
      </c>
      <c r="I101" s="4" t="s">
        <v>110</v>
      </c>
      <c r="J101" s="4" t="s">
        <v>868</v>
      </c>
    </row>
    <row r="102" spans="1:10" ht="13.5">
      <c r="A102" s="106">
        <v>242</v>
      </c>
      <c r="B102" s="35">
        <v>98</v>
      </c>
      <c r="C102" s="34">
        <v>87</v>
      </c>
      <c r="D102" s="34" t="s">
        <v>254</v>
      </c>
      <c r="E102" s="20">
        <v>1</v>
      </c>
      <c r="F102" s="20">
        <v>0</v>
      </c>
      <c r="G102" s="12" t="s">
        <v>5</v>
      </c>
      <c r="H102" s="4" t="s">
        <v>647</v>
      </c>
      <c r="I102" s="4" t="s">
        <v>648</v>
      </c>
      <c r="J102" s="4" t="s">
        <v>872</v>
      </c>
    </row>
    <row r="103" spans="1:10" ht="13.5">
      <c r="A103" s="106">
        <v>158</v>
      </c>
      <c r="B103" s="35">
        <v>99</v>
      </c>
      <c r="C103" s="34">
        <v>88</v>
      </c>
      <c r="D103" s="34" t="s">
        <v>254</v>
      </c>
      <c r="E103" s="20">
        <v>1</v>
      </c>
      <c r="F103" s="20">
        <v>0</v>
      </c>
      <c r="G103" s="12" t="s">
        <v>5</v>
      </c>
      <c r="H103" s="4" t="s">
        <v>327</v>
      </c>
      <c r="I103" s="4" t="s">
        <v>80</v>
      </c>
      <c r="J103" s="4" t="s">
        <v>877</v>
      </c>
    </row>
    <row r="104" spans="1:10" ht="13.5">
      <c r="A104" s="106">
        <v>146</v>
      </c>
      <c r="B104" s="35">
        <v>100</v>
      </c>
      <c r="C104" s="34">
        <v>89</v>
      </c>
      <c r="D104" s="34" t="s">
        <v>254</v>
      </c>
      <c r="E104" s="20">
        <v>1</v>
      </c>
      <c r="F104" s="20">
        <v>0</v>
      </c>
      <c r="G104" s="12" t="s">
        <v>5</v>
      </c>
      <c r="H104" s="4" t="s">
        <v>320</v>
      </c>
      <c r="I104" s="4" t="s">
        <v>73</v>
      </c>
      <c r="J104" s="4" t="s">
        <v>870</v>
      </c>
    </row>
    <row r="105" spans="1:10" ht="13.5">
      <c r="A105" s="106">
        <v>268</v>
      </c>
      <c r="B105" s="35">
        <v>101</v>
      </c>
      <c r="C105" s="34">
        <v>90</v>
      </c>
      <c r="D105" s="34" t="s">
        <v>254</v>
      </c>
      <c r="E105" s="20">
        <v>1</v>
      </c>
      <c r="F105" s="20">
        <v>0</v>
      </c>
      <c r="G105" s="12" t="s">
        <v>5</v>
      </c>
      <c r="H105" s="4" t="s">
        <v>677</v>
      </c>
      <c r="I105" s="4" t="s">
        <v>666</v>
      </c>
      <c r="J105" s="4" t="s">
        <v>873</v>
      </c>
    </row>
    <row r="106" spans="1:10" ht="13.5">
      <c r="A106" s="106">
        <v>104</v>
      </c>
      <c r="B106" s="35">
        <v>102</v>
      </c>
      <c r="C106" s="34" t="s">
        <v>254</v>
      </c>
      <c r="D106" s="34">
        <v>12</v>
      </c>
      <c r="E106" s="20">
        <v>0</v>
      </c>
      <c r="F106" s="20">
        <v>1</v>
      </c>
      <c r="G106" s="12" t="s">
        <v>6</v>
      </c>
      <c r="H106" s="4" t="s">
        <v>120</v>
      </c>
      <c r="I106" s="4" t="s">
        <v>43</v>
      </c>
      <c r="J106" s="4" t="s">
        <v>880</v>
      </c>
    </row>
    <row r="107" spans="1:10" ht="13.5">
      <c r="A107" s="106">
        <v>102</v>
      </c>
      <c r="B107" s="35">
        <v>103</v>
      </c>
      <c r="C107" s="34">
        <v>91</v>
      </c>
      <c r="D107" s="34" t="s">
        <v>254</v>
      </c>
      <c r="E107" s="20">
        <v>1</v>
      </c>
      <c r="F107" s="20">
        <v>0</v>
      </c>
      <c r="G107" s="12" t="s">
        <v>5</v>
      </c>
      <c r="H107" s="4" t="s">
        <v>119</v>
      </c>
      <c r="I107" s="4" t="s">
        <v>42</v>
      </c>
      <c r="J107" s="4" t="s">
        <v>881</v>
      </c>
    </row>
    <row r="108" spans="1:10" ht="13.5">
      <c r="A108" s="106">
        <v>99</v>
      </c>
      <c r="B108" s="35">
        <v>104</v>
      </c>
      <c r="C108" s="34">
        <v>92</v>
      </c>
      <c r="D108" s="34" t="s">
        <v>254</v>
      </c>
      <c r="E108" s="20">
        <v>1</v>
      </c>
      <c r="F108" s="20">
        <v>0</v>
      </c>
      <c r="G108" s="12" t="s">
        <v>5</v>
      </c>
      <c r="H108" s="4" t="s">
        <v>291</v>
      </c>
      <c r="I108" s="4" t="s">
        <v>230</v>
      </c>
      <c r="J108" s="4" t="s">
        <v>871</v>
      </c>
    </row>
    <row r="109" spans="1:10" ht="13.5">
      <c r="A109" s="106">
        <v>66</v>
      </c>
      <c r="B109" s="35">
        <v>105</v>
      </c>
      <c r="C109" s="34" t="s">
        <v>254</v>
      </c>
      <c r="D109" s="34">
        <v>13</v>
      </c>
      <c r="E109" s="20">
        <v>0</v>
      </c>
      <c r="F109" s="20">
        <v>1</v>
      </c>
      <c r="G109" s="12" t="s">
        <v>6</v>
      </c>
      <c r="H109" s="4" t="s">
        <v>93</v>
      </c>
      <c r="I109" s="4" t="s">
        <v>70</v>
      </c>
      <c r="J109" s="4" t="s">
        <v>879</v>
      </c>
    </row>
    <row r="110" spans="1:10" ht="13.5">
      <c r="A110" s="106">
        <v>142</v>
      </c>
      <c r="B110" s="35">
        <v>106</v>
      </c>
      <c r="C110" s="34">
        <v>93</v>
      </c>
      <c r="D110" s="34" t="s">
        <v>254</v>
      </c>
      <c r="E110" s="20">
        <v>1</v>
      </c>
      <c r="F110" s="20">
        <v>0</v>
      </c>
      <c r="G110" s="12" t="s">
        <v>5</v>
      </c>
      <c r="H110" s="4" t="s">
        <v>316</v>
      </c>
      <c r="I110" s="4" t="s">
        <v>317</v>
      </c>
      <c r="J110" s="4" t="s">
        <v>870</v>
      </c>
    </row>
    <row r="111" spans="1:10" ht="13.5">
      <c r="A111" s="106">
        <v>197</v>
      </c>
      <c r="B111" s="35">
        <v>107</v>
      </c>
      <c r="C111" s="34">
        <v>94</v>
      </c>
      <c r="D111" s="34" t="s">
        <v>254</v>
      </c>
      <c r="E111" s="20">
        <v>1</v>
      </c>
      <c r="F111" s="20">
        <v>0</v>
      </c>
      <c r="G111" s="12" t="s">
        <v>5</v>
      </c>
      <c r="H111" s="4" t="s">
        <v>536</v>
      </c>
      <c r="I111" s="4" t="s">
        <v>264</v>
      </c>
      <c r="J111" s="4" t="s">
        <v>871</v>
      </c>
    </row>
    <row r="112" spans="1:10" ht="13.5">
      <c r="A112" s="106">
        <v>75</v>
      </c>
      <c r="B112" s="35">
        <v>108</v>
      </c>
      <c r="C112" s="34">
        <v>95</v>
      </c>
      <c r="D112" s="34" t="s">
        <v>254</v>
      </c>
      <c r="E112" s="20">
        <v>1</v>
      </c>
      <c r="F112" s="20">
        <v>0</v>
      </c>
      <c r="G112" s="12" t="s">
        <v>5</v>
      </c>
      <c r="H112" s="4" t="s">
        <v>269</v>
      </c>
      <c r="I112" s="4" t="s">
        <v>70</v>
      </c>
      <c r="J112" s="4" t="s">
        <v>873</v>
      </c>
    </row>
    <row r="113" spans="1:10" ht="13.5">
      <c r="A113" s="106">
        <v>76</v>
      </c>
      <c r="B113" s="35">
        <v>109</v>
      </c>
      <c r="C113" s="34" t="s">
        <v>254</v>
      </c>
      <c r="D113" s="34">
        <v>14</v>
      </c>
      <c r="E113" s="20">
        <v>0</v>
      </c>
      <c r="F113" s="20">
        <v>1</v>
      </c>
      <c r="G113" s="12" t="s">
        <v>6</v>
      </c>
      <c r="H113" s="4" t="s">
        <v>270</v>
      </c>
      <c r="I113" s="4" t="s">
        <v>70</v>
      </c>
      <c r="J113" s="4" t="s">
        <v>879</v>
      </c>
    </row>
    <row r="114" spans="1:10" ht="13.5">
      <c r="A114" s="106">
        <v>244</v>
      </c>
      <c r="B114" s="35">
        <v>110</v>
      </c>
      <c r="C114" s="34">
        <v>96</v>
      </c>
      <c r="D114" s="34" t="s">
        <v>254</v>
      </c>
      <c r="E114" s="20">
        <v>1</v>
      </c>
      <c r="F114" s="20">
        <v>0</v>
      </c>
      <c r="G114" s="12" t="s">
        <v>5</v>
      </c>
      <c r="H114" s="4" t="s">
        <v>665</v>
      </c>
      <c r="I114" s="4" t="s">
        <v>666</v>
      </c>
      <c r="J114" s="4" t="s">
        <v>873</v>
      </c>
    </row>
    <row r="115" spans="1:10" ht="13.5">
      <c r="A115" s="106">
        <v>255</v>
      </c>
      <c r="B115" s="35">
        <v>111</v>
      </c>
      <c r="C115" s="34">
        <v>97</v>
      </c>
      <c r="D115" s="34" t="s">
        <v>254</v>
      </c>
      <c r="E115" s="20">
        <v>1</v>
      </c>
      <c r="F115" s="20">
        <v>0</v>
      </c>
      <c r="G115" s="12" t="s">
        <v>5</v>
      </c>
      <c r="H115" s="4" t="s">
        <v>621</v>
      </c>
      <c r="I115" s="4" t="s">
        <v>610</v>
      </c>
      <c r="J115" s="4" t="s">
        <v>868</v>
      </c>
    </row>
    <row r="116" spans="1:10" ht="13.5">
      <c r="A116" s="106">
        <v>44</v>
      </c>
      <c r="B116" s="35">
        <v>112</v>
      </c>
      <c r="C116" s="34">
        <v>98</v>
      </c>
      <c r="D116" s="34" t="s">
        <v>254</v>
      </c>
      <c r="E116" s="20">
        <v>1</v>
      </c>
      <c r="F116" s="20">
        <v>0</v>
      </c>
      <c r="G116" s="12" t="s">
        <v>5</v>
      </c>
      <c r="H116" s="4" t="s">
        <v>94</v>
      </c>
      <c r="I116" s="4" t="s">
        <v>75</v>
      </c>
      <c r="J116" s="4" t="s">
        <v>873</v>
      </c>
    </row>
    <row r="117" spans="1:10" ht="13.5">
      <c r="A117" s="106">
        <v>77</v>
      </c>
      <c r="B117" s="35">
        <v>113</v>
      </c>
      <c r="C117" s="34" t="s">
        <v>254</v>
      </c>
      <c r="D117" s="34">
        <v>15</v>
      </c>
      <c r="E117" s="20">
        <v>0</v>
      </c>
      <c r="F117" s="20">
        <v>1</v>
      </c>
      <c r="G117" s="12" t="s">
        <v>6</v>
      </c>
      <c r="H117" s="4" t="s">
        <v>271</v>
      </c>
      <c r="I117" s="4" t="s">
        <v>104</v>
      </c>
      <c r="J117" s="4" t="s">
        <v>876</v>
      </c>
    </row>
    <row r="118" spans="1:10" ht="13.5">
      <c r="A118" s="106">
        <v>83</v>
      </c>
      <c r="B118" s="35">
        <v>114</v>
      </c>
      <c r="C118" s="34">
        <v>99</v>
      </c>
      <c r="D118" s="34" t="s">
        <v>254</v>
      </c>
      <c r="E118" s="20">
        <v>1</v>
      </c>
      <c r="F118" s="20">
        <v>0</v>
      </c>
      <c r="G118" s="12" t="s">
        <v>5</v>
      </c>
      <c r="H118" s="4" t="s">
        <v>274</v>
      </c>
      <c r="I118" s="4" t="s">
        <v>42</v>
      </c>
      <c r="J118" s="4" t="s">
        <v>877</v>
      </c>
    </row>
    <row r="119" spans="1:10" ht="13.5">
      <c r="A119" s="106">
        <v>68</v>
      </c>
      <c r="B119" s="35">
        <v>115</v>
      </c>
      <c r="C119" s="34" t="s">
        <v>254</v>
      </c>
      <c r="D119" s="34">
        <v>16</v>
      </c>
      <c r="E119" s="20">
        <v>0</v>
      </c>
      <c r="F119" s="20">
        <v>1</v>
      </c>
      <c r="G119" s="12" t="s">
        <v>6</v>
      </c>
      <c r="H119" s="4" t="s">
        <v>262</v>
      </c>
      <c r="I119" s="4" t="s">
        <v>42</v>
      </c>
      <c r="J119" s="4" t="s">
        <v>882</v>
      </c>
    </row>
    <row r="120" spans="1:10" ht="13.5">
      <c r="A120" s="106">
        <v>223</v>
      </c>
      <c r="B120" s="35">
        <v>116</v>
      </c>
      <c r="C120" s="34" t="s">
        <v>254</v>
      </c>
      <c r="D120" s="34">
        <v>17</v>
      </c>
      <c r="E120" s="20">
        <v>0</v>
      </c>
      <c r="F120" s="20">
        <v>1</v>
      </c>
      <c r="G120" s="12" t="s">
        <v>6</v>
      </c>
      <c r="H120" s="4" t="s">
        <v>611</v>
      </c>
      <c r="I120" s="4" t="s">
        <v>610</v>
      </c>
      <c r="J120" s="4" t="s">
        <v>874</v>
      </c>
    </row>
    <row r="121" spans="1:10" ht="13.5">
      <c r="A121" s="106">
        <v>67</v>
      </c>
      <c r="B121" s="35">
        <v>117</v>
      </c>
      <c r="C121" s="34" t="s">
        <v>254</v>
      </c>
      <c r="D121" s="34">
        <v>18</v>
      </c>
      <c r="E121" s="20">
        <v>0</v>
      </c>
      <c r="F121" s="20">
        <v>1</v>
      </c>
      <c r="G121" s="12" t="s">
        <v>6</v>
      </c>
      <c r="H121" s="4" t="s">
        <v>204</v>
      </c>
      <c r="I121" s="4" t="s">
        <v>70</v>
      </c>
      <c r="J121" s="4" t="s">
        <v>883</v>
      </c>
    </row>
    <row r="122" spans="1:10" ht="13.5">
      <c r="A122" s="106">
        <v>139</v>
      </c>
      <c r="B122" s="35">
        <v>118</v>
      </c>
      <c r="C122" s="34">
        <v>100</v>
      </c>
      <c r="D122" s="34" t="s">
        <v>254</v>
      </c>
      <c r="E122" s="20">
        <v>1</v>
      </c>
      <c r="F122" s="20">
        <v>0</v>
      </c>
      <c r="G122" s="12" t="s">
        <v>5</v>
      </c>
      <c r="H122" s="4" t="s">
        <v>314</v>
      </c>
      <c r="I122" s="4" t="s">
        <v>70</v>
      </c>
      <c r="J122" s="4" t="s">
        <v>873</v>
      </c>
    </row>
    <row r="123" spans="1:10" ht="13.5">
      <c r="A123" s="106">
        <v>243</v>
      </c>
      <c r="B123" s="35">
        <v>119</v>
      </c>
      <c r="C123" s="34">
        <v>101</v>
      </c>
      <c r="D123" s="34" t="s">
        <v>254</v>
      </c>
      <c r="E123" s="20">
        <v>1</v>
      </c>
      <c r="F123" s="20">
        <v>0</v>
      </c>
      <c r="G123" s="12" t="s">
        <v>5</v>
      </c>
      <c r="H123" s="4" t="s">
        <v>667</v>
      </c>
      <c r="I123" s="4" t="s">
        <v>668</v>
      </c>
      <c r="J123" s="4" t="s">
        <v>870</v>
      </c>
    </row>
    <row r="124" spans="1:10" ht="13.5">
      <c r="A124" s="106">
        <v>261</v>
      </c>
      <c r="B124" s="35">
        <v>120</v>
      </c>
      <c r="C124" s="34">
        <v>102</v>
      </c>
      <c r="D124" s="34" t="s">
        <v>254</v>
      </c>
      <c r="E124" s="20">
        <v>1</v>
      </c>
      <c r="F124" s="20">
        <v>0</v>
      </c>
      <c r="G124" s="12" t="s">
        <v>5</v>
      </c>
      <c r="H124" s="4" t="s">
        <v>687</v>
      </c>
      <c r="I124" s="4" t="s">
        <v>688</v>
      </c>
      <c r="J124" s="4" t="s">
        <v>870</v>
      </c>
    </row>
    <row r="125" spans="1:10" ht="13.5">
      <c r="A125" s="106">
        <v>200</v>
      </c>
      <c r="B125" s="35">
        <v>121</v>
      </c>
      <c r="C125" s="34">
        <v>103</v>
      </c>
      <c r="D125" s="34" t="s">
        <v>254</v>
      </c>
      <c r="E125" s="20">
        <v>1</v>
      </c>
      <c r="F125" s="20">
        <v>0</v>
      </c>
      <c r="G125" s="12" t="s">
        <v>5</v>
      </c>
      <c r="H125" s="4" t="s">
        <v>533</v>
      </c>
      <c r="I125" s="4" t="s">
        <v>42</v>
      </c>
      <c r="J125" s="4" t="s">
        <v>875</v>
      </c>
    </row>
    <row r="126" spans="1:10" ht="13.5">
      <c r="A126" s="106">
        <v>176</v>
      </c>
      <c r="B126" s="35">
        <v>122</v>
      </c>
      <c r="C126" s="34">
        <v>104</v>
      </c>
      <c r="D126" s="34" t="s">
        <v>254</v>
      </c>
      <c r="E126" s="20">
        <v>1</v>
      </c>
      <c r="F126" s="20">
        <v>0</v>
      </c>
      <c r="G126" s="12" t="s">
        <v>5</v>
      </c>
      <c r="H126" s="4" t="s">
        <v>331</v>
      </c>
      <c r="I126" s="4" t="s">
        <v>264</v>
      </c>
      <c r="J126" s="4" t="s">
        <v>868</v>
      </c>
    </row>
    <row r="127" spans="1:10" ht="13.5">
      <c r="A127" s="106">
        <v>239</v>
      </c>
      <c r="B127" s="35">
        <v>123</v>
      </c>
      <c r="C127" s="34">
        <v>105</v>
      </c>
      <c r="D127" s="34" t="s">
        <v>254</v>
      </c>
      <c r="E127" s="20">
        <v>1</v>
      </c>
      <c r="F127" s="20">
        <v>0</v>
      </c>
      <c r="G127" s="12" t="s">
        <v>5</v>
      </c>
      <c r="H127" s="4" t="s">
        <v>649</v>
      </c>
      <c r="I127" s="4" t="s">
        <v>650</v>
      </c>
      <c r="J127" s="4" t="s">
        <v>873</v>
      </c>
    </row>
    <row r="128" spans="1:10" ht="13.5">
      <c r="A128" s="106">
        <v>190</v>
      </c>
      <c r="B128" s="35">
        <v>124</v>
      </c>
      <c r="C128" s="34" t="s">
        <v>254</v>
      </c>
      <c r="D128" s="34">
        <v>19</v>
      </c>
      <c r="E128" s="20">
        <v>0</v>
      </c>
      <c r="F128" s="20">
        <v>1</v>
      </c>
      <c r="G128" s="12" t="s">
        <v>6</v>
      </c>
      <c r="H128" s="4" t="s">
        <v>507</v>
      </c>
      <c r="I128" s="4" t="s">
        <v>80</v>
      </c>
      <c r="J128" s="4" t="s">
        <v>874</v>
      </c>
    </row>
    <row r="129" spans="1:10" ht="13.5">
      <c r="A129" s="106">
        <v>174</v>
      </c>
      <c r="B129" s="35">
        <v>125</v>
      </c>
      <c r="C129" s="34" t="s">
        <v>254</v>
      </c>
      <c r="D129" s="34">
        <v>20</v>
      </c>
      <c r="E129" s="20">
        <v>0</v>
      </c>
      <c r="F129" s="20">
        <v>1</v>
      </c>
      <c r="G129" s="12" t="s">
        <v>6</v>
      </c>
      <c r="H129" s="4" t="s">
        <v>108</v>
      </c>
      <c r="I129" s="4" t="s">
        <v>226</v>
      </c>
      <c r="J129" s="4" t="s">
        <v>874</v>
      </c>
    </row>
    <row r="130" spans="1:10" ht="13.5">
      <c r="A130" s="106">
        <v>128</v>
      </c>
      <c r="B130" s="35">
        <v>126</v>
      </c>
      <c r="C130" s="34">
        <v>106</v>
      </c>
      <c r="D130" s="34" t="s">
        <v>254</v>
      </c>
      <c r="E130" s="20">
        <v>1</v>
      </c>
      <c r="F130" s="20">
        <v>0</v>
      </c>
      <c r="G130" s="12" t="s">
        <v>5</v>
      </c>
      <c r="H130" s="4" t="s">
        <v>307</v>
      </c>
      <c r="I130" s="4" t="s">
        <v>308</v>
      </c>
      <c r="J130" s="4" t="s">
        <v>871</v>
      </c>
    </row>
    <row r="131" spans="1:10" ht="13.5">
      <c r="A131" s="106">
        <v>178</v>
      </c>
      <c r="B131" s="35">
        <v>127</v>
      </c>
      <c r="C131" s="34" t="s">
        <v>254</v>
      </c>
      <c r="D131" s="34">
        <v>21</v>
      </c>
      <c r="E131" s="20">
        <v>0</v>
      </c>
      <c r="F131" s="20">
        <v>1</v>
      </c>
      <c r="G131" s="12" t="s">
        <v>6</v>
      </c>
      <c r="H131" s="4" t="s">
        <v>333</v>
      </c>
      <c r="I131" s="4" t="s">
        <v>334</v>
      </c>
      <c r="J131" s="4" t="s">
        <v>874</v>
      </c>
    </row>
    <row r="132" spans="1:10" ht="13.5">
      <c r="A132" s="106">
        <v>111</v>
      </c>
      <c r="B132" s="35">
        <v>128</v>
      </c>
      <c r="C132" s="34">
        <v>107</v>
      </c>
      <c r="D132" s="34" t="s">
        <v>254</v>
      </c>
      <c r="E132" s="20">
        <v>1</v>
      </c>
      <c r="F132" s="20">
        <v>0</v>
      </c>
      <c r="G132" s="12" t="s">
        <v>5</v>
      </c>
      <c r="H132" s="4" t="s">
        <v>296</v>
      </c>
      <c r="I132" s="4" t="s">
        <v>70</v>
      </c>
      <c r="J132" s="4" t="s">
        <v>873</v>
      </c>
    </row>
    <row r="133" spans="1:10" ht="13.5">
      <c r="A133" s="106">
        <v>240</v>
      </c>
      <c r="B133" s="35">
        <v>129</v>
      </c>
      <c r="C133" s="34" t="s">
        <v>254</v>
      </c>
      <c r="D133" s="34">
        <v>22</v>
      </c>
      <c r="E133" s="20">
        <v>0</v>
      </c>
      <c r="F133" s="20">
        <v>1</v>
      </c>
      <c r="G133" s="12" t="s">
        <v>6</v>
      </c>
      <c r="H133" s="4" t="s">
        <v>643</v>
      </c>
      <c r="I133" s="4" t="s">
        <v>628</v>
      </c>
      <c r="J133" s="4" t="s">
        <v>874</v>
      </c>
    </row>
    <row r="134" spans="1:10" ht="13.5">
      <c r="A134" s="106">
        <v>42</v>
      </c>
      <c r="B134" s="35">
        <v>130</v>
      </c>
      <c r="C134" s="34" t="s">
        <v>254</v>
      </c>
      <c r="D134" s="34">
        <v>23</v>
      </c>
      <c r="E134" s="20">
        <v>0</v>
      </c>
      <c r="F134" s="20">
        <v>1</v>
      </c>
      <c r="G134" s="12" t="s">
        <v>6</v>
      </c>
      <c r="H134" s="4" t="s">
        <v>243</v>
      </c>
      <c r="I134" s="4" t="s">
        <v>230</v>
      </c>
      <c r="J134" s="4" t="s">
        <v>879</v>
      </c>
    </row>
    <row r="135" spans="1:10" ht="13.5">
      <c r="A135" s="106">
        <v>37</v>
      </c>
      <c r="B135" s="35">
        <v>131</v>
      </c>
      <c r="C135" s="34">
        <v>108</v>
      </c>
      <c r="D135" s="34" t="s">
        <v>254</v>
      </c>
      <c r="E135" s="20">
        <v>1</v>
      </c>
      <c r="F135" s="20">
        <v>0</v>
      </c>
      <c r="G135" s="12" t="s">
        <v>5</v>
      </c>
      <c r="H135" s="4" t="s">
        <v>242</v>
      </c>
      <c r="I135" s="4" t="s">
        <v>71</v>
      </c>
      <c r="J135" s="4" t="s">
        <v>873</v>
      </c>
    </row>
    <row r="136" spans="1:10" ht="13.5">
      <c r="A136" s="106">
        <v>17</v>
      </c>
      <c r="B136" s="35">
        <v>132</v>
      </c>
      <c r="C136" s="34">
        <v>109</v>
      </c>
      <c r="D136" s="34" t="s">
        <v>254</v>
      </c>
      <c r="E136" s="20">
        <v>1</v>
      </c>
      <c r="F136" s="20">
        <v>0</v>
      </c>
      <c r="G136" s="12" t="s">
        <v>5</v>
      </c>
      <c r="H136" s="4" t="s">
        <v>76</v>
      </c>
      <c r="I136" s="4" t="s">
        <v>77</v>
      </c>
      <c r="J136" s="4" t="s">
        <v>873</v>
      </c>
    </row>
    <row r="137" spans="1:10" ht="13.5">
      <c r="A137" s="106">
        <v>168</v>
      </c>
      <c r="B137" s="35">
        <v>133</v>
      </c>
      <c r="C137" s="34">
        <v>110</v>
      </c>
      <c r="D137" s="34" t="s">
        <v>254</v>
      </c>
      <c r="E137" s="20">
        <v>1</v>
      </c>
      <c r="F137" s="20">
        <v>0</v>
      </c>
      <c r="G137" s="12" t="s">
        <v>5</v>
      </c>
      <c r="H137" s="4" t="s">
        <v>114</v>
      </c>
      <c r="I137" s="4" t="s">
        <v>110</v>
      </c>
      <c r="J137" s="4" t="s">
        <v>877</v>
      </c>
    </row>
    <row r="138" spans="1:10" ht="13.5">
      <c r="A138" s="106">
        <v>145</v>
      </c>
      <c r="B138" s="35">
        <v>134</v>
      </c>
      <c r="C138" s="34">
        <v>111</v>
      </c>
      <c r="D138" s="34" t="s">
        <v>254</v>
      </c>
      <c r="E138" s="20">
        <v>1</v>
      </c>
      <c r="F138" s="20">
        <v>0</v>
      </c>
      <c r="G138" s="12" t="s">
        <v>5</v>
      </c>
      <c r="H138" s="4" t="s">
        <v>319</v>
      </c>
      <c r="I138" s="4" t="s">
        <v>73</v>
      </c>
      <c r="J138" s="4" t="s">
        <v>870</v>
      </c>
    </row>
    <row r="139" spans="1:10" ht="13.5">
      <c r="A139" s="106">
        <v>215</v>
      </c>
      <c r="B139" s="35">
        <v>135</v>
      </c>
      <c r="C139" s="34">
        <v>112</v>
      </c>
      <c r="D139" s="34" t="s">
        <v>254</v>
      </c>
      <c r="E139" s="20">
        <v>1</v>
      </c>
      <c r="F139" s="20">
        <v>0</v>
      </c>
      <c r="G139" s="12" t="s">
        <v>5</v>
      </c>
      <c r="H139" s="4" t="s">
        <v>629</v>
      </c>
      <c r="I139" s="4" t="s">
        <v>630</v>
      </c>
      <c r="J139" s="4" t="s">
        <v>877</v>
      </c>
    </row>
    <row r="140" spans="1:10" ht="13.5">
      <c r="A140" s="106">
        <v>202</v>
      </c>
      <c r="B140" s="35">
        <v>136</v>
      </c>
      <c r="C140" s="34">
        <v>113</v>
      </c>
      <c r="D140" s="34" t="s">
        <v>254</v>
      </c>
      <c r="E140" s="20">
        <v>1</v>
      </c>
      <c r="F140" s="20">
        <v>0</v>
      </c>
      <c r="G140" s="12" t="s">
        <v>5</v>
      </c>
      <c r="H140" s="4" t="s">
        <v>539</v>
      </c>
      <c r="I140" s="4" t="s">
        <v>538</v>
      </c>
      <c r="J140" s="4" t="s">
        <v>870</v>
      </c>
    </row>
    <row r="141" spans="1:10" ht="13.5">
      <c r="A141" s="106">
        <v>98</v>
      </c>
      <c r="B141" s="35">
        <v>137</v>
      </c>
      <c r="C141" s="34" t="s">
        <v>254</v>
      </c>
      <c r="D141" s="34">
        <v>24</v>
      </c>
      <c r="E141" s="20">
        <v>0</v>
      </c>
      <c r="F141" s="20">
        <v>1</v>
      </c>
      <c r="G141" s="12" t="s">
        <v>6</v>
      </c>
      <c r="H141" s="4" t="s">
        <v>290</v>
      </c>
      <c r="I141" s="4" t="s">
        <v>44</v>
      </c>
      <c r="J141" s="4" t="s">
        <v>874</v>
      </c>
    </row>
    <row r="142" spans="1:10" ht="13.5">
      <c r="A142" s="106">
        <v>127</v>
      </c>
      <c r="B142" s="35">
        <v>138</v>
      </c>
      <c r="C142" s="34">
        <v>114</v>
      </c>
      <c r="D142" s="34" t="s">
        <v>254</v>
      </c>
      <c r="E142" s="20">
        <v>1</v>
      </c>
      <c r="F142" s="20">
        <v>0</v>
      </c>
      <c r="G142" s="12" t="s">
        <v>5</v>
      </c>
      <c r="H142" s="4" t="s">
        <v>306</v>
      </c>
      <c r="I142" s="4" t="s">
        <v>228</v>
      </c>
      <c r="J142" s="4" t="s">
        <v>870</v>
      </c>
    </row>
    <row r="143" spans="1:10" ht="13.5">
      <c r="A143" s="106">
        <v>48</v>
      </c>
      <c r="B143" s="35">
        <v>139</v>
      </c>
      <c r="C143" s="34">
        <v>115</v>
      </c>
      <c r="D143" s="34" t="s">
        <v>254</v>
      </c>
      <c r="E143" s="20">
        <v>1</v>
      </c>
      <c r="F143" s="20">
        <v>0</v>
      </c>
      <c r="G143" s="12" t="s">
        <v>5</v>
      </c>
      <c r="H143" s="4" t="s">
        <v>248</v>
      </c>
      <c r="I143" s="4" t="s">
        <v>249</v>
      </c>
      <c r="J143" s="4" t="s">
        <v>868</v>
      </c>
    </row>
    <row r="144" spans="1:10" ht="13.5">
      <c r="A144" s="106">
        <v>201</v>
      </c>
      <c r="B144" s="35">
        <v>140</v>
      </c>
      <c r="C144" s="34" t="s">
        <v>254</v>
      </c>
      <c r="D144" s="34">
        <v>25</v>
      </c>
      <c r="E144" s="20">
        <v>0</v>
      </c>
      <c r="F144" s="20">
        <v>1</v>
      </c>
      <c r="G144" s="12" t="s">
        <v>6</v>
      </c>
      <c r="H144" s="4" t="s">
        <v>537</v>
      </c>
      <c r="I144" s="4" t="s">
        <v>538</v>
      </c>
      <c r="J144" s="4" t="s">
        <v>876</v>
      </c>
    </row>
    <row r="145" spans="1:10" ht="13.5">
      <c r="A145" s="106">
        <v>107</v>
      </c>
      <c r="B145" s="35">
        <v>141</v>
      </c>
      <c r="C145" s="34" t="s">
        <v>254</v>
      </c>
      <c r="D145" s="34">
        <v>26</v>
      </c>
      <c r="E145" s="20">
        <v>0</v>
      </c>
      <c r="F145" s="20">
        <v>1</v>
      </c>
      <c r="G145" s="12" t="s">
        <v>6</v>
      </c>
      <c r="H145" s="4" t="s">
        <v>100</v>
      </c>
      <c r="I145" s="4" t="s">
        <v>70</v>
      </c>
      <c r="J145" s="4" t="s">
        <v>884</v>
      </c>
    </row>
    <row r="146" spans="1:10" ht="13.5">
      <c r="A146" s="106">
        <v>267</v>
      </c>
      <c r="B146" s="35">
        <v>142</v>
      </c>
      <c r="C146" s="34" t="s">
        <v>254</v>
      </c>
      <c r="D146" s="34">
        <v>27</v>
      </c>
      <c r="E146" s="20">
        <v>0</v>
      </c>
      <c r="F146" s="20">
        <v>1</v>
      </c>
      <c r="G146" s="12" t="s">
        <v>6</v>
      </c>
      <c r="H146" s="4" t="s">
        <v>678</v>
      </c>
      <c r="I146" s="4" t="s">
        <v>666</v>
      </c>
      <c r="J146" s="4" t="s">
        <v>879</v>
      </c>
    </row>
    <row r="147" spans="1:10" ht="13.5">
      <c r="A147" s="106">
        <v>265</v>
      </c>
      <c r="B147" s="35">
        <v>143</v>
      </c>
      <c r="C147" s="34">
        <v>116</v>
      </c>
      <c r="D147" s="34" t="s">
        <v>254</v>
      </c>
      <c r="E147" s="20">
        <v>1</v>
      </c>
      <c r="F147" s="20">
        <v>0</v>
      </c>
      <c r="G147" s="12" t="s">
        <v>5</v>
      </c>
      <c r="H147" s="4" t="s">
        <v>681</v>
      </c>
      <c r="I147" s="4" t="s">
        <v>682</v>
      </c>
      <c r="J147" s="4" t="s">
        <v>873</v>
      </c>
    </row>
    <row r="148" spans="1:10" ht="13.5">
      <c r="A148" s="106">
        <v>39</v>
      </c>
      <c r="B148" s="35">
        <v>144</v>
      </c>
      <c r="C148" s="34">
        <v>117</v>
      </c>
      <c r="D148" s="34" t="s">
        <v>254</v>
      </c>
      <c r="E148" s="20">
        <v>1</v>
      </c>
      <c r="F148" s="20">
        <v>0</v>
      </c>
      <c r="G148" s="12" t="s">
        <v>5</v>
      </c>
      <c r="H148" s="4" t="s">
        <v>72</v>
      </c>
      <c r="I148" s="4" t="s">
        <v>73</v>
      </c>
      <c r="J148" s="4" t="s">
        <v>871</v>
      </c>
    </row>
    <row r="149" spans="1:10" ht="13.5">
      <c r="A149" s="106">
        <v>28</v>
      </c>
      <c r="B149" s="35">
        <v>145</v>
      </c>
      <c r="C149" s="34">
        <v>118</v>
      </c>
      <c r="D149" s="34" t="s">
        <v>254</v>
      </c>
      <c r="E149" s="20">
        <v>1</v>
      </c>
      <c r="F149" s="20">
        <v>0</v>
      </c>
      <c r="G149" s="12" t="s">
        <v>5</v>
      </c>
      <c r="H149" s="4" t="s">
        <v>236</v>
      </c>
      <c r="I149" s="4" t="s">
        <v>233</v>
      </c>
      <c r="J149" s="4" t="s">
        <v>873</v>
      </c>
    </row>
    <row r="150" spans="1:10" ht="13.5">
      <c r="A150" s="106">
        <v>22</v>
      </c>
      <c r="B150" s="35">
        <v>146</v>
      </c>
      <c r="C150" s="34">
        <v>119</v>
      </c>
      <c r="D150" s="34" t="s">
        <v>254</v>
      </c>
      <c r="E150" s="20">
        <v>1</v>
      </c>
      <c r="F150" s="20">
        <v>0</v>
      </c>
      <c r="G150" s="12" t="s">
        <v>5</v>
      </c>
      <c r="H150" s="4" t="s">
        <v>221</v>
      </c>
      <c r="I150" s="4" t="s">
        <v>233</v>
      </c>
      <c r="J150" s="4" t="s">
        <v>872</v>
      </c>
    </row>
    <row r="151" spans="1:10" ht="13.5">
      <c r="A151" s="106">
        <v>27</v>
      </c>
      <c r="B151" s="35">
        <v>147</v>
      </c>
      <c r="C151" s="34">
        <v>120</v>
      </c>
      <c r="D151" s="34" t="s">
        <v>254</v>
      </c>
      <c r="E151" s="20">
        <v>1</v>
      </c>
      <c r="F151" s="20">
        <v>0</v>
      </c>
      <c r="G151" s="12" t="s">
        <v>5</v>
      </c>
      <c r="H151" s="4" t="s">
        <v>235</v>
      </c>
      <c r="I151" s="4" t="s">
        <v>233</v>
      </c>
      <c r="J151" s="4" t="s">
        <v>870</v>
      </c>
    </row>
    <row r="152" spans="1:10" ht="13.5">
      <c r="A152" s="106">
        <v>152</v>
      </c>
      <c r="B152" s="35">
        <v>148</v>
      </c>
      <c r="C152" s="34">
        <v>121</v>
      </c>
      <c r="D152" s="34" t="s">
        <v>254</v>
      </c>
      <c r="E152" s="20">
        <v>1</v>
      </c>
      <c r="F152" s="20">
        <v>0</v>
      </c>
      <c r="G152" s="12" t="s">
        <v>5</v>
      </c>
      <c r="H152" s="4" t="s">
        <v>216</v>
      </c>
      <c r="I152" s="4" t="s">
        <v>324</v>
      </c>
      <c r="J152" s="4" t="s">
        <v>881</v>
      </c>
    </row>
    <row r="153" spans="1:10" ht="13.5">
      <c r="A153" s="106">
        <v>129</v>
      </c>
      <c r="B153" s="35">
        <v>149</v>
      </c>
      <c r="C153" s="34" t="s">
        <v>254</v>
      </c>
      <c r="D153" s="34">
        <v>28</v>
      </c>
      <c r="E153" s="20">
        <v>0</v>
      </c>
      <c r="F153" s="20">
        <v>1</v>
      </c>
      <c r="G153" s="12" t="s">
        <v>6</v>
      </c>
      <c r="H153" s="4" t="s">
        <v>215</v>
      </c>
      <c r="I153" s="4" t="s">
        <v>43</v>
      </c>
      <c r="J153" s="4" t="s">
        <v>879</v>
      </c>
    </row>
    <row r="154" spans="1:10" ht="13.5">
      <c r="A154" s="106">
        <v>144</v>
      </c>
      <c r="B154" s="35">
        <v>150</v>
      </c>
      <c r="C154" s="34">
        <v>122</v>
      </c>
      <c r="D154" s="34" t="s">
        <v>254</v>
      </c>
      <c r="E154" s="20">
        <v>1</v>
      </c>
      <c r="F154" s="20">
        <v>0</v>
      </c>
      <c r="G154" s="12" t="s">
        <v>5</v>
      </c>
      <c r="H154" s="4" t="s">
        <v>124</v>
      </c>
      <c r="I154" s="4" t="s">
        <v>70</v>
      </c>
      <c r="J154" s="4" t="s">
        <v>872</v>
      </c>
    </row>
    <row r="155" spans="1:10" ht="13.5">
      <c r="A155" s="106">
        <v>24</v>
      </c>
      <c r="B155" s="35">
        <v>151</v>
      </c>
      <c r="C155" s="34">
        <v>123</v>
      </c>
      <c r="D155" s="34" t="s">
        <v>254</v>
      </c>
      <c r="E155" s="20">
        <v>1</v>
      </c>
      <c r="F155" s="20">
        <v>0</v>
      </c>
      <c r="G155" s="12" t="s">
        <v>5</v>
      </c>
      <c r="H155" s="4" t="s">
        <v>626</v>
      </c>
      <c r="I155" s="4" t="s">
        <v>233</v>
      </c>
      <c r="J155" s="4" t="s">
        <v>868</v>
      </c>
    </row>
    <row r="156" spans="1:10" ht="13.5">
      <c r="A156" s="106">
        <v>150</v>
      </c>
      <c r="B156" s="35">
        <v>152</v>
      </c>
      <c r="C156" s="34">
        <v>124</v>
      </c>
      <c r="D156" s="34" t="s">
        <v>254</v>
      </c>
      <c r="E156" s="20">
        <v>1</v>
      </c>
      <c r="F156" s="20">
        <v>0</v>
      </c>
      <c r="G156" s="12" t="s">
        <v>5</v>
      </c>
      <c r="H156" s="4" t="s">
        <v>103</v>
      </c>
      <c r="I156" s="4" t="s">
        <v>46</v>
      </c>
      <c r="J156" s="4" t="s">
        <v>870</v>
      </c>
    </row>
    <row r="157" spans="1:10" ht="13.5">
      <c r="A157" s="106">
        <v>232</v>
      </c>
      <c r="B157" s="35">
        <v>153</v>
      </c>
      <c r="C157" s="34" t="s">
        <v>254</v>
      </c>
      <c r="D157" s="34">
        <v>29</v>
      </c>
      <c r="E157" s="20">
        <v>0</v>
      </c>
      <c r="F157" s="20">
        <v>1</v>
      </c>
      <c r="G157" s="12" t="s">
        <v>6</v>
      </c>
      <c r="H157" s="4" t="s">
        <v>656</v>
      </c>
      <c r="I157" s="4" t="s">
        <v>45</v>
      </c>
      <c r="J157" s="4" t="s">
        <v>874</v>
      </c>
    </row>
    <row r="158" spans="1:10" ht="13.5">
      <c r="A158" s="106">
        <v>7</v>
      </c>
      <c r="B158" s="35">
        <v>154</v>
      </c>
      <c r="C158" s="34">
        <v>125</v>
      </c>
      <c r="D158" s="34" t="s">
        <v>254</v>
      </c>
      <c r="E158" s="20">
        <v>1</v>
      </c>
      <c r="F158" s="20">
        <v>0</v>
      </c>
      <c r="G158" s="12" t="s">
        <v>5</v>
      </c>
      <c r="H158" s="4" t="s">
        <v>62</v>
      </c>
      <c r="I158" s="4" t="s">
        <v>42</v>
      </c>
      <c r="J158" s="4" t="s">
        <v>873</v>
      </c>
    </row>
    <row r="159" spans="1:10" ht="13.5">
      <c r="A159" s="106">
        <v>87</v>
      </c>
      <c r="B159" s="35">
        <v>155</v>
      </c>
      <c r="C159" s="34" t="s">
        <v>254</v>
      </c>
      <c r="D159" s="34">
        <v>30</v>
      </c>
      <c r="E159" s="20">
        <v>0</v>
      </c>
      <c r="F159" s="20">
        <v>1</v>
      </c>
      <c r="G159" s="12" t="s">
        <v>6</v>
      </c>
      <c r="H159" s="4" t="s">
        <v>279</v>
      </c>
      <c r="I159" s="4" t="s">
        <v>217</v>
      </c>
      <c r="J159" s="4" t="s">
        <v>883</v>
      </c>
    </row>
    <row r="160" spans="1:10" ht="13.5">
      <c r="A160" s="106">
        <v>188</v>
      </c>
      <c r="B160" s="35">
        <v>156</v>
      </c>
      <c r="C160" s="34">
        <v>126</v>
      </c>
      <c r="D160" s="34" t="s">
        <v>254</v>
      </c>
      <c r="E160" s="20">
        <v>1</v>
      </c>
      <c r="F160" s="20">
        <v>0</v>
      </c>
      <c r="G160" s="12" t="s">
        <v>5</v>
      </c>
      <c r="H160" s="4" t="s">
        <v>494</v>
      </c>
      <c r="I160" s="4" t="s">
        <v>42</v>
      </c>
      <c r="J160" s="4" t="s">
        <v>873</v>
      </c>
    </row>
    <row r="161" spans="1:10" ht="13.5">
      <c r="A161" s="106">
        <v>153</v>
      </c>
      <c r="B161" s="35">
        <v>157</v>
      </c>
      <c r="C161" s="34" t="s">
        <v>254</v>
      </c>
      <c r="D161" s="34">
        <v>31</v>
      </c>
      <c r="E161" s="20">
        <v>0</v>
      </c>
      <c r="F161" s="20">
        <v>1</v>
      </c>
      <c r="G161" s="12" t="s">
        <v>6</v>
      </c>
      <c r="H161" s="4" t="s">
        <v>325</v>
      </c>
      <c r="I161" s="4" t="s">
        <v>70</v>
      </c>
      <c r="J161" s="4" t="s">
        <v>879</v>
      </c>
    </row>
    <row r="162" spans="1:10" ht="13.5">
      <c r="A162" s="106">
        <v>74</v>
      </c>
      <c r="B162" s="35">
        <v>158</v>
      </c>
      <c r="C162" s="34" t="s">
        <v>254</v>
      </c>
      <c r="D162" s="34">
        <v>32</v>
      </c>
      <c r="E162" s="20">
        <v>0</v>
      </c>
      <c r="F162" s="20">
        <v>1</v>
      </c>
      <c r="G162" s="12" t="s">
        <v>6</v>
      </c>
      <c r="H162" s="4" t="s">
        <v>268</v>
      </c>
      <c r="I162" s="4" t="s">
        <v>70</v>
      </c>
      <c r="J162" s="4" t="s">
        <v>874</v>
      </c>
    </row>
    <row r="163" spans="1:10" ht="13.5">
      <c r="A163" s="106">
        <v>9</v>
      </c>
      <c r="B163" s="35">
        <v>159</v>
      </c>
      <c r="C163" s="34">
        <v>127</v>
      </c>
      <c r="D163" s="34" t="s">
        <v>254</v>
      </c>
      <c r="E163" s="20">
        <v>1</v>
      </c>
      <c r="F163" s="20">
        <v>0</v>
      </c>
      <c r="G163" s="12" t="s">
        <v>5</v>
      </c>
      <c r="H163" s="4" t="s">
        <v>84</v>
      </c>
      <c r="I163" s="4" t="s">
        <v>45</v>
      </c>
      <c r="J163" s="4" t="s">
        <v>868</v>
      </c>
    </row>
    <row r="164" spans="1:10" ht="13.5">
      <c r="A164" s="106">
        <v>21</v>
      </c>
      <c r="B164" s="35">
        <v>160</v>
      </c>
      <c r="C164" s="34">
        <v>128</v>
      </c>
      <c r="D164" s="34" t="s">
        <v>254</v>
      </c>
      <c r="E164" s="20">
        <v>1</v>
      </c>
      <c r="F164" s="20">
        <v>0</v>
      </c>
      <c r="G164" s="12" t="s">
        <v>5</v>
      </c>
      <c r="H164" s="4" t="s">
        <v>232</v>
      </c>
      <c r="I164" s="4" t="s">
        <v>45</v>
      </c>
      <c r="J164" s="4" t="s">
        <v>868</v>
      </c>
    </row>
    <row r="165" spans="1:10" ht="13.5">
      <c r="A165" s="106">
        <v>51</v>
      </c>
      <c r="B165" s="35">
        <v>161</v>
      </c>
      <c r="C165" s="34">
        <v>129</v>
      </c>
      <c r="D165" s="34" t="s">
        <v>254</v>
      </c>
      <c r="E165" s="20">
        <v>1</v>
      </c>
      <c r="F165" s="20">
        <v>0</v>
      </c>
      <c r="G165" s="12" t="s">
        <v>5</v>
      </c>
      <c r="H165" s="4" t="s">
        <v>250</v>
      </c>
      <c r="I165" s="4" t="s">
        <v>251</v>
      </c>
      <c r="J165" s="4" t="s">
        <v>868</v>
      </c>
    </row>
    <row r="166" spans="1:10" ht="13.5">
      <c r="A166" s="106">
        <v>53</v>
      </c>
      <c r="B166" s="35">
        <v>162</v>
      </c>
      <c r="C166" s="34" t="s">
        <v>254</v>
      </c>
      <c r="D166" s="34">
        <v>33</v>
      </c>
      <c r="E166" s="20">
        <v>0</v>
      </c>
      <c r="F166" s="20">
        <v>1</v>
      </c>
      <c r="G166" s="12" t="s">
        <v>6</v>
      </c>
      <c r="H166" s="4" t="s">
        <v>98</v>
      </c>
      <c r="I166" s="4" t="s">
        <v>252</v>
      </c>
      <c r="J166" s="4" t="s">
        <v>878</v>
      </c>
    </row>
    <row r="167" spans="1:10" ht="13.5">
      <c r="A167" s="106">
        <v>8</v>
      </c>
      <c r="B167" s="35">
        <v>163</v>
      </c>
      <c r="C167" s="34" t="s">
        <v>254</v>
      </c>
      <c r="D167" s="34">
        <v>34</v>
      </c>
      <c r="E167" s="20">
        <v>0</v>
      </c>
      <c r="F167" s="20">
        <v>1</v>
      </c>
      <c r="G167" s="12" t="s">
        <v>6</v>
      </c>
      <c r="H167" s="4" t="s">
        <v>57</v>
      </c>
      <c r="I167" s="4" t="s">
        <v>228</v>
      </c>
      <c r="J167" s="4" t="s">
        <v>882</v>
      </c>
    </row>
    <row r="168" spans="1:10" ht="13.5">
      <c r="A168" s="106">
        <v>84</v>
      </c>
      <c r="B168" s="35">
        <v>164</v>
      </c>
      <c r="C168" s="34" t="s">
        <v>254</v>
      </c>
      <c r="D168" s="34">
        <v>35</v>
      </c>
      <c r="E168" s="20">
        <v>0</v>
      </c>
      <c r="F168" s="20">
        <v>1</v>
      </c>
      <c r="G168" s="12" t="s">
        <v>6</v>
      </c>
      <c r="H168" s="4" t="s">
        <v>275</v>
      </c>
      <c r="I168" s="4" t="s">
        <v>228</v>
      </c>
      <c r="J168" s="4" t="s">
        <v>874</v>
      </c>
    </row>
    <row r="169" spans="1:10" ht="13.5">
      <c r="A169" s="106">
        <v>147</v>
      </c>
      <c r="B169" s="35">
        <v>165</v>
      </c>
      <c r="C169" s="34" t="s">
        <v>254</v>
      </c>
      <c r="D169" s="34">
        <v>36</v>
      </c>
      <c r="E169" s="20">
        <v>0</v>
      </c>
      <c r="F169" s="20">
        <v>1</v>
      </c>
      <c r="G169" s="12" t="s">
        <v>6</v>
      </c>
      <c r="H169" s="4" t="s">
        <v>321</v>
      </c>
      <c r="I169" s="4" t="s">
        <v>228</v>
      </c>
      <c r="J169" s="4" t="s">
        <v>876</v>
      </c>
    </row>
    <row r="170" spans="1:10" ht="13.5">
      <c r="A170" s="106">
        <v>106</v>
      </c>
      <c r="B170" s="35">
        <v>166</v>
      </c>
      <c r="C170" s="34">
        <v>130</v>
      </c>
      <c r="D170" s="34" t="s">
        <v>254</v>
      </c>
      <c r="E170" s="20">
        <v>1</v>
      </c>
      <c r="F170" s="20">
        <v>0</v>
      </c>
      <c r="G170" s="12" t="s">
        <v>5</v>
      </c>
      <c r="H170" s="4" t="s">
        <v>293</v>
      </c>
      <c r="I170" s="4" t="s">
        <v>43</v>
      </c>
      <c r="J170" s="4" t="s">
        <v>870</v>
      </c>
    </row>
    <row r="171" spans="1:10" ht="13.5">
      <c r="A171" s="106">
        <v>155</v>
      </c>
      <c r="B171" s="35">
        <v>167</v>
      </c>
      <c r="C171" s="34" t="s">
        <v>254</v>
      </c>
      <c r="D171" s="34">
        <v>37</v>
      </c>
      <c r="E171" s="20">
        <v>0</v>
      </c>
      <c r="F171" s="20">
        <v>1</v>
      </c>
      <c r="G171" s="12" t="s">
        <v>6</v>
      </c>
      <c r="H171" s="4" t="s">
        <v>326</v>
      </c>
      <c r="I171" s="4" t="s">
        <v>70</v>
      </c>
      <c r="J171" s="4" t="s">
        <v>878</v>
      </c>
    </row>
    <row r="172" spans="1:10" ht="13.5">
      <c r="A172" s="106">
        <v>55</v>
      </c>
      <c r="B172" s="35">
        <v>168</v>
      </c>
      <c r="C172" s="34">
        <v>131</v>
      </c>
      <c r="D172" s="34" t="s">
        <v>254</v>
      </c>
      <c r="E172" s="20">
        <v>1</v>
      </c>
      <c r="F172" s="20">
        <v>0</v>
      </c>
      <c r="G172" s="12" t="s">
        <v>5</v>
      </c>
      <c r="H172" s="4" t="s">
        <v>91</v>
      </c>
      <c r="I172" s="4" t="s">
        <v>70</v>
      </c>
      <c r="J172" s="4" t="s">
        <v>885</v>
      </c>
    </row>
    <row r="173" spans="1:10" ht="13.5">
      <c r="A173" s="106">
        <v>250</v>
      </c>
      <c r="B173" s="35">
        <v>169</v>
      </c>
      <c r="C173" s="34">
        <v>132</v>
      </c>
      <c r="D173" s="34" t="s">
        <v>254</v>
      </c>
      <c r="E173" s="20">
        <v>1</v>
      </c>
      <c r="F173" s="20">
        <v>0</v>
      </c>
      <c r="G173" s="12" t="s">
        <v>5</v>
      </c>
      <c r="H173" s="4" t="s">
        <v>624</v>
      </c>
      <c r="I173" s="4" t="s">
        <v>289</v>
      </c>
      <c r="J173" s="4" t="s">
        <v>886</v>
      </c>
    </row>
    <row r="174" spans="1:10" ht="13.5">
      <c r="A174" s="106">
        <v>247</v>
      </c>
      <c r="B174" s="35">
        <v>170</v>
      </c>
      <c r="C174" s="34">
        <v>133</v>
      </c>
      <c r="D174" s="34" t="s">
        <v>254</v>
      </c>
      <c r="E174" s="20">
        <v>1</v>
      </c>
      <c r="F174" s="20">
        <v>0</v>
      </c>
      <c r="G174" s="12" t="s">
        <v>5</v>
      </c>
      <c r="H174" s="4" t="s">
        <v>625</v>
      </c>
      <c r="I174" s="4" t="s">
        <v>44</v>
      </c>
      <c r="J174" s="4" t="s">
        <v>872</v>
      </c>
    </row>
    <row r="175" spans="1:10" ht="13.5">
      <c r="A175" s="106">
        <v>246</v>
      </c>
      <c r="B175" s="35">
        <v>171</v>
      </c>
      <c r="C175" s="34" t="s">
        <v>254</v>
      </c>
      <c r="D175" s="34">
        <v>38</v>
      </c>
      <c r="E175" s="20">
        <v>0</v>
      </c>
      <c r="F175" s="20">
        <v>1</v>
      </c>
      <c r="G175" s="12" t="s">
        <v>6</v>
      </c>
      <c r="H175" s="4" t="s">
        <v>669</v>
      </c>
      <c r="I175" s="4" t="s">
        <v>63</v>
      </c>
      <c r="J175" s="4" t="s">
        <v>882</v>
      </c>
    </row>
    <row r="176" spans="1:10" ht="13.5">
      <c r="A176" s="106">
        <v>34</v>
      </c>
      <c r="B176" s="35">
        <v>172</v>
      </c>
      <c r="C176" s="34">
        <v>134</v>
      </c>
      <c r="D176" s="34" t="s">
        <v>254</v>
      </c>
      <c r="E176" s="20">
        <v>1</v>
      </c>
      <c r="F176" s="20">
        <v>0</v>
      </c>
      <c r="G176" s="12" t="s">
        <v>5</v>
      </c>
      <c r="H176" s="4" t="s">
        <v>239</v>
      </c>
      <c r="I176" s="4" t="s">
        <v>240</v>
      </c>
      <c r="J176" s="4" t="s">
        <v>868</v>
      </c>
    </row>
    <row r="177" spans="1:10" ht="13.5">
      <c r="A177" s="106">
        <v>172</v>
      </c>
      <c r="B177" s="35">
        <v>173</v>
      </c>
      <c r="C177" s="34">
        <v>135</v>
      </c>
      <c r="D177" s="34" t="s">
        <v>254</v>
      </c>
      <c r="E177" s="20">
        <v>1</v>
      </c>
      <c r="F177" s="20">
        <v>0</v>
      </c>
      <c r="G177" s="12" t="s">
        <v>5</v>
      </c>
      <c r="H177" s="4" t="s">
        <v>330</v>
      </c>
      <c r="I177" s="4" t="s">
        <v>226</v>
      </c>
      <c r="J177" s="4" t="s">
        <v>873</v>
      </c>
    </row>
    <row r="178" spans="1:10" ht="13.5">
      <c r="A178" s="106">
        <v>141</v>
      </c>
      <c r="B178" s="35">
        <v>174</v>
      </c>
      <c r="C178" s="34" t="s">
        <v>254</v>
      </c>
      <c r="D178" s="34">
        <v>39</v>
      </c>
      <c r="E178" s="20">
        <v>0</v>
      </c>
      <c r="F178" s="20">
        <v>1</v>
      </c>
      <c r="G178" s="12" t="s">
        <v>6</v>
      </c>
      <c r="H178" s="4" t="s">
        <v>315</v>
      </c>
      <c r="I178" s="4" t="s">
        <v>230</v>
      </c>
      <c r="J178" s="4" t="s">
        <v>878</v>
      </c>
    </row>
    <row r="179" spans="1:10" ht="13.5">
      <c r="A179" s="106">
        <v>252</v>
      </c>
      <c r="B179" s="35">
        <v>175</v>
      </c>
      <c r="C179" s="34" t="s">
        <v>254</v>
      </c>
      <c r="D179" s="34">
        <v>40</v>
      </c>
      <c r="E179" s="20">
        <v>0</v>
      </c>
      <c r="F179" s="20">
        <v>1</v>
      </c>
      <c r="G179" s="12" t="s">
        <v>6</v>
      </c>
      <c r="H179" s="4" t="s">
        <v>623</v>
      </c>
      <c r="I179" s="4" t="s">
        <v>610</v>
      </c>
      <c r="J179" s="4" t="s">
        <v>879</v>
      </c>
    </row>
    <row r="180" spans="1:10" ht="13.5">
      <c r="A180" s="106">
        <v>105</v>
      </c>
      <c r="B180" s="35">
        <v>176</v>
      </c>
      <c r="C180" s="34" t="s">
        <v>254</v>
      </c>
      <c r="D180" s="34">
        <v>41</v>
      </c>
      <c r="E180" s="20">
        <v>0</v>
      </c>
      <c r="F180" s="20">
        <v>1</v>
      </c>
      <c r="G180" s="12" t="s">
        <v>6</v>
      </c>
      <c r="H180" s="4" t="s">
        <v>82</v>
      </c>
      <c r="I180" s="4" t="s">
        <v>230</v>
      </c>
      <c r="J180" s="4" t="s">
        <v>879</v>
      </c>
    </row>
    <row r="181" spans="1:10" ht="13.5">
      <c r="A181" s="106">
        <v>205</v>
      </c>
      <c r="B181" s="35">
        <v>177</v>
      </c>
      <c r="C181" s="34">
        <v>136</v>
      </c>
      <c r="D181" s="34" t="s">
        <v>254</v>
      </c>
      <c r="E181" s="20">
        <v>1</v>
      </c>
      <c r="F181" s="20">
        <v>0</v>
      </c>
      <c r="G181" s="12" t="s">
        <v>5</v>
      </c>
      <c r="H181" s="4" t="s">
        <v>542</v>
      </c>
      <c r="I181" s="4" t="s">
        <v>162</v>
      </c>
      <c r="J181" s="4" t="s">
        <v>35</v>
      </c>
    </row>
    <row r="182" spans="1:10" ht="13.5">
      <c r="A182" s="106">
        <v>260</v>
      </c>
      <c r="B182" s="35">
        <v>178</v>
      </c>
      <c r="C182" s="34">
        <v>137</v>
      </c>
      <c r="D182" s="34" t="s">
        <v>254</v>
      </c>
      <c r="E182" s="20">
        <v>1</v>
      </c>
      <c r="F182" s="20">
        <v>0</v>
      </c>
      <c r="G182" s="12" t="s">
        <v>5</v>
      </c>
      <c r="H182" s="4" t="s">
        <v>657</v>
      </c>
      <c r="I182" s="4" t="s">
        <v>42</v>
      </c>
      <c r="J182" s="4" t="s">
        <v>867</v>
      </c>
    </row>
    <row r="183" spans="1:10" ht="13.5">
      <c r="A183" s="106">
        <v>189</v>
      </c>
      <c r="B183" s="35">
        <v>179</v>
      </c>
      <c r="C183" s="34" t="s">
        <v>254</v>
      </c>
      <c r="D183" s="34">
        <v>42</v>
      </c>
      <c r="E183" s="20">
        <v>0</v>
      </c>
      <c r="F183" s="20">
        <v>1</v>
      </c>
      <c r="G183" s="12" t="s">
        <v>6</v>
      </c>
      <c r="H183" s="4" t="s">
        <v>508</v>
      </c>
      <c r="I183" s="4" t="s">
        <v>80</v>
      </c>
      <c r="J183" s="4" t="s">
        <v>874</v>
      </c>
    </row>
    <row r="184" spans="1:10" ht="13.5">
      <c r="A184" s="106">
        <v>193</v>
      </c>
      <c r="B184" s="35">
        <v>180</v>
      </c>
      <c r="C184" s="34">
        <v>138</v>
      </c>
      <c r="D184" s="34" t="s">
        <v>254</v>
      </c>
      <c r="E184" s="20">
        <v>1</v>
      </c>
      <c r="F184" s="20">
        <v>0</v>
      </c>
      <c r="G184" s="12" t="s">
        <v>5</v>
      </c>
      <c r="H184" s="4" t="s">
        <v>551</v>
      </c>
      <c r="I184" s="4" t="s">
        <v>92</v>
      </c>
      <c r="J184" s="4" t="s">
        <v>868</v>
      </c>
    </row>
    <row r="185" spans="1:10" ht="13.5">
      <c r="A185" s="106">
        <v>35</v>
      </c>
      <c r="B185" s="35">
        <v>181</v>
      </c>
      <c r="C185" s="34" t="s">
        <v>254</v>
      </c>
      <c r="D185" s="34">
        <v>43</v>
      </c>
      <c r="E185" s="20">
        <v>0</v>
      </c>
      <c r="F185" s="20">
        <v>1</v>
      </c>
      <c r="G185" s="12" t="s">
        <v>6</v>
      </c>
      <c r="H185" s="4" t="s">
        <v>241</v>
      </c>
      <c r="I185" s="4" t="s">
        <v>240</v>
      </c>
      <c r="J185" s="4" t="s">
        <v>879</v>
      </c>
    </row>
    <row r="186" spans="1:10" ht="13.5">
      <c r="A186" s="106">
        <v>123</v>
      </c>
      <c r="B186" s="35">
        <v>182</v>
      </c>
      <c r="C186" s="34" t="s">
        <v>254</v>
      </c>
      <c r="D186" s="34">
        <v>44</v>
      </c>
      <c r="E186" s="20">
        <v>0</v>
      </c>
      <c r="F186" s="20">
        <v>1</v>
      </c>
      <c r="G186" s="12" t="s">
        <v>6</v>
      </c>
      <c r="H186" s="4" t="s">
        <v>301</v>
      </c>
      <c r="I186" s="4" t="s">
        <v>228</v>
      </c>
      <c r="J186" s="4" t="s">
        <v>878</v>
      </c>
    </row>
    <row r="187" spans="1:10" ht="13.5">
      <c r="A187" s="106">
        <v>131</v>
      </c>
      <c r="B187" s="35">
        <v>183</v>
      </c>
      <c r="C187" s="34" t="s">
        <v>254</v>
      </c>
      <c r="D187" s="34">
        <v>45</v>
      </c>
      <c r="E187" s="20">
        <v>0</v>
      </c>
      <c r="F187" s="20">
        <v>1</v>
      </c>
      <c r="G187" s="12" t="s">
        <v>6</v>
      </c>
      <c r="H187" s="4" t="s">
        <v>214</v>
      </c>
      <c r="I187" s="4" t="s">
        <v>43</v>
      </c>
      <c r="J187" s="4" t="s">
        <v>883</v>
      </c>
    </row>
    <row r="188" spans="1:10" ht="13.5">
      <c r="A188" s="106">
        <v>3</v>
      </c>
      <c r="B188" s="35">
        <v>184</v>
      </c>
      <c r="C188" s="34" t="s">
        <v>254</v>
      </c>
      <c r="D188" s="34">
        <v>46</v>
      </c>
      <c r="E188" s="20">
        <v>0</v>
      </c>
      <c r="F188" s="20">
        <v>1</v>
      </c>
      <c r="G188" s="12" t="s">
        <v>6</v>
      </c>
      <c r="H188" s="4" t="s">
        <v>87</v>
      </c>
      <c r="I188" s="4" t="s">
        <v>104</v>
      </c>
      <c r="J188" s="4" t="s">
        <v>878</v>
      </c>
    </row>
    <row r="189" spans="1:10" ht="13.5">
      <c r="A189" s="106">
        <v>13</v>
      </c>
      <c r="B189" s="35">
        <v>185</v>
      </c>
      <c r="C189" s="34">
        <v>139</v>
      </c>
      <c r="D189" s="34" t="s">
        <v>254</v>
      </c>
      <c r="E189" s="20">
        <v>1</v>
      </c>
      <c r="F189" s="20">
        <v>0</v>
      </c>
      <c r="G189" s="12" t="s">
        <v>5</v>
      </c>
      <c r="H189" s="4" t="s">
        <v>60</v>
      </c>
      <c r="I189" s="4" t="s">
        <v>229</v>
      </c>
      <c r="J189" s="4" t="s">
        <v>872</v>
      </c>
    </row>
    <row r="190" spans="1:10" ht="13.5">
      <c r="A190" s="106">
        <v>231</v>
      </c>
      <c r="B190" s="35">
        <v>186</v>
      </c>
      <c r="C190" s="34" t="s">
        <v>254</v>
      </c>
      <c r="D190" s="34">
        <v>47</v>
      </c>
      <c r="E190" s="20">
        <v>0</v>
      </c>
      <c r="F190" s="20">
        <v>1</v>
      </c>
      <c r="G190" s="12" t="s">
        <v>6</v>
      </c>
      <c r="H190" s="4" t="s">
        <v>616</v>
      </c>
      <c r="I190" s="4" t="s">
        <v>92</v>
      </c>
      <c r="J190" s="4" t="s">
        <v>882</v>
      </c>
    </row>
    <row r="191" spans="1:10" ht="13.5">
      <c r="A191" s="106">
        <v>130</v>
      </c>
      <c r="B191" s="35">
        <v>187</v>
      </c>
      <c r="C191" s="34" t="s">
        <v>254</v>
      </c>
      <c r="D191" s="34">
        <v>48</v>
      </c>
      <c r="E191" s="20">
        <v>0</v>
      </c>
      <c r="F191" s="20">
        <v>1</v>
      </c>
      <c r="G191" s="12" t="s">
        <v>6</v>
      </c>
      <c r="H191" s="4" t="s">
        <v>213</v>
      </c>
      <c r="I191" s="4" t="s">
        <v>43</v>
      </c>
      <c r="J191" s="4" t="s">
        <v>879</v>
      </c>
    </row>
    <row r="192" spans="1:10" ht="13.5">
      <c r="A192" s="106">
        <v>222</v>
      </c>
      <c r="B192" s="35">
        <v>188</v>
      </c>
      <c r="C192" s="34">
        <v>140</v>
      </c>
      <c r="D192" s="34" t="s">
        <v>254</v>
      </c>
      <c r="E192" s="20">
        <v>1</v>
      </c>
      <c r="F192" s="20">
        <v>0</v>
      </c>
      <c r="G192" s="12" t="s">
        <v>5</v>
      </c>
      <c r="H192" s="4" t="s">
        <v>612</v>
      </c>
      <c r="I192" s="4" t="s">
        <v>44</v>
      </c>
      <c r="J192" s="4" t="s">
        <v>873</v>
      </c>
    </row>
    <row r="193" spans="1:10" ht="13.5">
      <c r="A193" s="106">
        <v>12</v>
      </c>
      <c r="B193" s="35">
        <v>189</v>
      </c>
      <c r="C193" s="34">
        <v>141</v>
      </c>
      <c r="D193" s="34" t="s">
        <v>254</v>
      </c>
      <c r="E193" s="20">
        <v>1</v>
      </c>
      <c r="F193" s="20">
        <v>0</v>
      </c>
      <c r="G193" s="12" t="s">
        <v>5</v>
      </c>
      <c r="H193" s="4" t="s">
        <v>64</v>
      </c>
      <c r="I193" s="4" t="s">
        <v>65</v>
      </c>
      <c r="J193" s="4" t="s">
        <v>873</v>
      </c>
    </row>
    <row r="194" spans="1:10" ht="13.5">
      <c r="A194" s="106">
        <v>164</v>
      </c>
      <c r="B194" s="35">
        <v>190</v>
      </c>
      <c r="C194" s="34">
        <v>142</v>
      </c>
      <c r="D194" s="34" t="s">
        <v>254</v>
      </c>
      <c r="E194" s="20">
        <v>1</v>
      </c>
      <c r="F194" s="20">
        <v>0</v>
      </c>
      <c r="G194" s="12" t="s">
        <v>5</v>
      </c>
      <c r="H194" s="4" t="s">
        <v>115</v>
      </c>
      <c r="I194" s="4" t="s">
        <v>110</v>
      </c>
      <c r="J194" s="4" t="s">
        <v>873</v>
      </c>
    </row>
    <row r="195" spans="1:10" ht="13.5">
      <c r="A195" s="106">
        <v>165</v>
      </c>
      <c r="B195" s="35">
        <v>191</v>
      </c>
      <c r="C195" s="34" t="s">
        <v>254</v>
      </c>
      <c r="D195" s="34">
        <v>49</v>
      </c>
      <c r="E195" s="20">
        <v>0</v>
      </c>
      <c r="F195" s="20">
        <v>1</v>
      </c>
      <c r="G195" s="12" t="s">
        <v>6</v>
      </c>
      <c r="H195" s="4" t="s">
        <v>116</v>
      </c>
      <c r="I195" s="4" t="s">
        <v>110</v>
      </c>
      <c r="J195" s="4" t="s">
        <v>874</v>
      </c>
    </row>
    <row r="196" spans="1:10" ht="13.5">
      <c r="A196" s="106">
        <v>115</v>
      </c>
      <c r="B196" s="35">
        <v>192</v>
      </c>
      <c r="C196" s="34">
        <v>143</v>
      </c>
      <c r="D196" s="34" t="s">
        <v>254</v>
      </c>
      <c r="E196" s="20">
        <v>1</v>
      </c>
      <c r="F196" s="20">
        <v>0</v>
      </c>
      <c r="G196" s="12" t="s">
        <v>5</v>
      </c>
      <c r="H196" s="4" t="s">
        <v>106</v>
      </c>
      <c r="I196" s="4" t="s">
        <v>230</v>
      </c>
      <c r="J196" s="4" t="s">
        <v>872</v>
      </c>
    </row>
    <row r="197" spans="1:10" ht="13.5">
      <c r="A197" s="106">
        <v>187</v>
      </c>
      <c r="B197" s="35">
        <v>193</v>
      </c>
      <c r="C197" s="34" t="s">
        <v>254</v>
      </c>
      <c r="D197" s="34">
        <v>50</v>
      </c>
      <c r="E197" s="20">
        <v>0</v>
      </c>
      <c r="F197" s="20">
        <v>1</v>
      </c>
      <c r="G197" s="12" t="s">
        <v>6</v>
      </c>
      <c r="H197" s="4" t="s">
        <v>493</v>
      </c>
      <c r="I197" s="4" t="s">
        <v>45</v>
      </c>
      <c r="J197" s="4" t="s">
        <v>882</v>
      </c>
    </row>
    <row r="198" spans="1:10" ht="13.5">
      <c r="A198" s="106">
        <v>95</v>
      </c>
      <c r="B198" s="35">
        <v>194</v>
      </c>
      <c r="C198" s="34" t="s">
        <v>254</v>
      </c>
      <c r="D198" s="34">
        <v>51</v>
      </c>
      <c r="E198" s="20">
        <v>0</v>
      </c>
      <c r="F198" s="20">
        <v>1</v>
      </c>
      <c r="G198" s="12" t="s">
        <v>6</v>
      </c>
      <c r="H198" s="4" t="s">
        <v>288</v>
      </c>
      <c r="I198" s="4" t="s">
        <v>85</v>
      </c>
      <c r="J198" s="4" t="s">
        <v>878</v>
      </c>
    </row>
    <row r="199" spans="1:10" ht="13.5">
      <c r="A199" s="106">
        <v>383</v>
      </c>
      <c r="B199" s="35">
        <v>195</v>
      </c>
      <c r="C199" s="34" t="s">
        <v>254</v>
      </c>
      <c r="D199" s="34">
        <v>52</v>
      </c>
      <c r="E199" s="20">
        <v>0</v>
      </c>
      <c r="F199" s="20">
        <v>1</v>
      </c>
      <c r="G199" s="12" t="s">
        <v>6</v>
      </c>
      <c r="H199" s="4" t="s">
        <v>602</v>
      </c>
      <c r="I199" s="4" t="s">
        <v>606</v>
      </c>
      <c r="J199" s="4" t="s">
        <v>880</v>
      </c>
    </row>
    <row r="200" spans="1:10" ht="13.5">
      <c r="A200" s="106">
        <v>382</v>
      </c>
      <c r="B200" s="35">
        <v>196</v>
      </c>
      <c r="C200" s="34" t="s">
        <v>254</v>
      </c>
      <c r="D200" s="34">
        <v>53</v>
      </c>
      <c r="E200" s="20">
        <v>0</v>
      </c>
      <c r="F200" s="20">
        <v>1</v>
      </c>
      <c r="G200" s="12" t="s">
        <v>6</v>
      </c>
      <c r="H200" s="4" t="s">
        <v>605</v>
      </c>
      <c r="I200" s="4" t="s">
        <v>606</v>
      </c>
      <c r="J200" s="4" t="s">
        <v>880</v>
      </c>
    </row>
    <row r="201" spans="1:10" ht="13.5">
      <c r="A201" s="106">
        <v>63</v>
      </c>
      <c r="B201" s="35">
        <v>197</v>
      </c>
      <c r="C201" s="34" t="s">
        <v>254</v>
      </c>
      <c r="D201" s="34">
        <v>54</v>
      </c>
      <c r="E201" s="20">
        <v>0</v>
      </c>
      <c r="F201" s="20">
        <v>1</v>
      </c>
      <c r="G201" s="12" t="s">
        <v>6</v>
      </c>
      <c r="H201" s="4" t="s">
        <v>259</v>
      </c>
      <c r="I201" s="4" t="s">
        <v>43</v>
      </c>
      <c r="J201" s="4" t="s">
        <v>880</v>
      </c>
    </row>
    <row r="202" spans="1:10" ht="13.5">
      <c r="A202" s="106">
        <v>64</v>
      </c>
      <c r="B202" s="35">
        <v>198</v>
      </c>
      <c r="C202" s="34" t="s">
        <v>254</v>
      </c>
      <c r="D202" s="34">
        <v>55</v>
      </c>
      <c r="E202" s="20">
        <v>0</v>
      </c>
      <c r="F202" s="20">
        <v>1</v>
      </c>
      <c r="G202" s="12" t="s">
        <v>6</v>
      </c>
      <c r="H202" s="4" t="s">
        <v>260</v>
      </c>
      <c r="I202" s="4" t="s">
        <v>43</v>
      </c>
      <c r="J202" s="4" t="s">
        <v>880</v>
      </c>
    </row>
    <row r="203" spans="1:10" ht="13.5">
      <c r="A203" s="106">
        <v>47</v>
      </c>
      <c r="B203" s="35">
        <v>199</v>
      </c>
      <c r="C203" s="34" t="s">
        <v>254</v>
      </c>
      <c r="D203" s="34">
        <v>56</v>
      </c>
      <c r="E203" s="20">
        <v>0</v>
      </c>
      <c r="F203" s="20">
        <v>1</v>
      </c>
      <c r="G203" s="12" t="s">
        <v>6</v>
      </c>
      <c r="H203" s="4" t="s">
        <v>118</v>
      </c>
      <c r="I203" s="4" t="s">
        <v>85</v>
      </c>
      <c r="J203" s="4" t="s">
        <v>887</v>
      </c>
    </row>
    <row r="204" spans="1:10" ht="13.5">
      <c r="A204" s="106">
        <v>32</v>
      </c>
      <c r="B204" s="35">
        <v>200</v>
      </c>
      <c r="C204" s="34" t="s">
        <v>254</v>
      </c>
      <c r="D204" s="34">
        <v>57</v>
      </c>
      <c r="E204" s="20">
        <v>0</v>
      </c>
      <c r="F204" s="20">
        <v>1</v>
      </c>
      <c r="G204" s="12" t="s">
        <v>6</v>
      </c>
      <c r="H204" s="4" t="s">
        <v>102</v>
      </c>
      <c r="I204" s="4" t="s">
        <v>85</v>
      </c>
      <c r="J204" s="4" t="s">
        <v>883</v>
      </c>
    </row>
    <row r="205" spans="1:10" ht="13.5">
      <c r="A205" s="106">
        <v>58</v>
      </c>
      <c r="B205" s="35">
        <v>201</v>
      </c>
      <c r="C205" s="34" t="s">
        <v>254</v>
      </c>
      <c r="D205" s="34">
        <v>58</v>
      </c>
      <c r="E205" s="20">
        <v>0</v>
      </c>
      <c r="F205" s="20">
        <v>1</v>
      </c>
      <c r="G205" s="12" t="s">
        <v>6</v>
      </c>
      <c r="H205" s="4" t="s">
        <v>255</v>
      </c>
      <c r="I205" s="4" t="s">
        <v>254</v>
      </c>
      <c r="J205" s="4" t="s">
        <v>876</v>
      </c>
    </row>
    <row r="206" spans="1:10" ht="13.5">
      <c r="A206" s="106">
        <v>57</v>
      </c>
      <c r="B206" s="35">
        <v>202</v>
      </c>
      <c r="C206" s="34" t="s">
        <v>254</v>
      </c>
      <c r="D206" s="34">
        <v>59</v>
      </c>
      <c r="E206" s="20">
        <v>0</v>
      </c>
      <c r="F206" s="20">
        <v>1</v>
      </c>
      <c r="G206" s="12" t="s">
        <v>6</v>
      </c>
      <c r="H206" s="4" t="s">
        <v>253</v>
      </c>
      <c r="I206" s="4" t="s">
        <v>254</v>
      </c>
      <c r="J206" s="4" t="s">
        <v>876</v>
      </c>
    </row>
    <row r="207" spans="1:10" ht="13.5">
      <c r="A207" s="106">
        <v>119</v>
      </c>
      <c r="B207" s="35">
        <v>203</v>
      </c>
      <c r="C207" s="34" t="s">
        <v>254</v>
      </c>
      <c r="D207" s="34">
        <v>60</v>
      </c>
      <c r="E207" s="20">
        <v>0</v>
      </c>
      <c r="F207" s="20">
        <v>1</v>
      </c>
      <c r="G207" s="12" t="s">
        <v>6</v>
      </c>
      <c r="H207" s="4" t="s">
        <v>298</v>
      </c>
      <c r="I207" s="4" t="s">
        <v>228</v>
      </c>
      <c r="J207" s="4" t="s">
        <v>879</v>
      </c>
    </row>
    <row r="208" spans="1:10" ht="13.5">
      <c r="A208" s="106">
        <v>60</v>
      </c>
      <c r="B208" s="35">
        <v>204</v>
      </c>
      <c r="C208" s="34" t="s">
        <v>254</v>
      </c>
      <c r="D208" s="34">
        <v>61</v>
      </c>
      <c r="E208" s="20">
        <v>0</v>
      </c>
      <c r="F208" s="20">
        <v>1</v>
      </c>
      <c r="G208" s="12" t="s">
        <v>6</v>
      </c>
      <c r="H208" s="4" t="s">
        <v>257</v>
      </c>
      <c r="I208" s="4" t="s">
        <v>50</v>
      </c>
      <c r="J208" s="4" t="s">
        <v>882</v>
      </c>
    </row>
    <row r="209" spans="1:10" ht="13.5">
      <c r="A209" s="106">
        <v>97</v>
      </c>
      <c r="B209" s="35">
        <v>205</v>
      </c>
      <c r="C209" s="34" t="s">
        <v>254</v>
      </c>
      <c r="D209" s="34">
        <v>62</v>
      </c>
      <c r="E209" s="20">
        <v>0</v>
      </c>
      <c r="F209" s="20">
        <v>1</v>
      </c>
      <c r="G209" s="12" t="s">
        <v>6</v>
      </c>
      <c r="H209" s="4" t="s">
        <v>122</v>
      </c>
      <c r="I209" s="4" t="s">
        <v>289</v>
      </c>
      <c r="J209" s="4" t="s">
        <v>878</v>
      </c>
    </row>
    <row r="210" spans="1:10" ht="13.5">
      <c r="A210" s="106">
        <v>270</v>
      </c>
      <c r="B210" s="35">
        <v>206</v>
      </c>
      <c r="C210" s="34">
        <v>144</v>
      </c>
      <c r="D210" s="34" t="s">
        <v>254</v>
      </c>
      <c r="E210" s="20">
        <v>1</v>
      </c>
      <c r="F210" s="20">
        <v>0</v>
      </c>
      <c r="G210" s="12" t="s">
        <v>5</v>
      </c>
      <c r="H210" s="4" t="s">
        <v>676</v>
      </c>
      <c r="I210" s="4" t="s">
        <v>75</v>
      </c>
      <c r="J210" s="4" t="s">
        <v>877</v>
      </c>
    </row>
    <row r="211" spans="1:10" ht="13.5">
      <c r="A211" s="106">
        <v>269</v>
      </c>
      <c r="B211" s="35">
        <v>207</v>
      </c>
      <c r="C211" s="34" t="s">
        <v>254</v>
      </c>
      <c r="D211" s="34">
        <v>63</v>
      </c>
      <c r="E211" s="20">
        <v>0</v>
      </c>
      <c r="F211" s="20">
        <v>1</v>
      </c>
      <c r="G211" s="12" t="s">
        <v>6</v>
      </c>
      <c r="H211" s="4" t="s">
        <v>675</v>
      </c>
      <c r="I211" s="4" t="s">
        <v>75</v>
      </c>
      <c r="J211" s="4" t="s">
        <v>878</v>
      </c>
    </row>
    <row r="212" spans="1:10" ht="13.5">
      <c r="A212" s="106">
        <v>213</v>
      </c>
      <c r="B212" s="35">
        <v>208</v>
      </c>
      <c r="C212" s="34">
        <v>145</v>
      </c>
      <c r="D212" s="34" t="s">
        <v>254</v>
      </c>
      <c r="E212" s="20">
        <v>1</v>
      </c>
      <c r="F212" s="20">
        <v>0</v>
      </c>
      <c r="G212" s="12" t="s">
        <v>5</v>
      </c>
      <c r="H212" s="4" t="s">
        <v>640</v>
      </c>
      <c r="I212" s="4" t="s">
        <v>44</v>
      </c>
      <c r="J212" s="4" t="s">
        <v>870</v>
      </c>
    </row>
    <row r="213" spans="1:10" ht="13.5">
      <c r="A213" s="106">
        <v>210</v>
      </c>
      <c r="B213" s="35">
        <v>209</v>
      </c>
      <c r="C213" s="34" t="s">
        <v>254</v>
      </c>
      <c r="D213" s="34">
        <v>64</v>
      </c>
      <c r="E213" s="20">
        <v>0</v>
      </c>
      <c r="F213" s="20">
        <v>1</v>
      </c>
      <c r="G213" s="12" t="s">
        <v>6</v>
      </c>
      <c r="H213" s="4" t="s">
        <v>639</v>
      </c>
      <c r="I213" s="4" t="s">
        <v>132</v>
      </c>
      <c r="J213" s="4" t="s">
        <v>874</v>
      </c>
    </row>
    <row r="214" spans="1:10" ht="13.5">
      <c r="A214" s="106">
        <v>226</v>
      </c>
      <c r="B214" s="35">
        <v>210</v>
      </c>
      <c r="C214" s="34" t="s">
        <v>254</v>
      </c>
      <c r="D214" s="34">
        <v>65</v>
      </c>
      <c r="E214" s="20">
        <v>0</v>
      </c>
      <c r="F214" s="20">
        <v>1</v>
      </c>
      <c r="G214" s="12" t="s">
        <v>6</v>
      </c>
      <c r="H214" s="4" t="s">
        <v>636</v>
      </c>
      <c r="I214" s="4" t="s">
        <v>635</v>
      </c>
      <c r="J214" s="4" t="s">
        <v>879</v>
      </c>
    </row>
    <row r="215" spans="1:10" ht="13.5">
      <c r="A215" s="106">
        <v>225</v>
      </c>
      <c r="B215" s="35">
        <v>211</v>
      </c>
      <c r="C215" s="34" t="s">
        <v>254</v>
      </c>
      <c r="D215" s="34">
        <v>66</v>
      </c>
      <c r="E215" s="20">
        <v>0</v>
      </c>
      <c r="F215" s="20">
        <v>1</v>
      </c>
      <c r="G215" s="12" t="s">
        <v>6</v>
      </c>
      <c r="H215" s="4" t="s">
        <v>637</v>
      </c>
      <c r="I215" s="4" t="s">
        <v>635</v>
      </c>
      <c r="J215" s="4" t="s">
        <v>879</v>
      </c>
    </row>
    <row r="216" spans="1:10" ht="13.5">
      <c r="A216" s="106">
        <v>228</v>
      </c>
      <c r="B216" s="35">
        <v>212</v>
      </c>
      <c r="C216" s="34" t="s">
        <v>254</v>
      </c>
      <c r="D216" s="34">
        <v>67</v>
      </c>
      <c r="E216" s="20">
        <v>0</v>
      </c>
      <c r="F216" s="20">
        <v>1</v>
      </c>
      <c r="G216" s="12" t="s">
        <v>6</v>
      </c>
      <c r="H216" s="4" t="s">
        <v>634</v>
      </c>
      <c r="I216" s="4" t="s">
        <v>635</v>
      </c>
      <c r="J216" s="4" t="s">
        <v>876</v>
      </c>
    </row>
    <row r="217" spans="1:10" ht="13.5">
      <c r="A217" s="106">
        <v>212</v>
      </c>
      <c r="B217" s="35">
        <v>213</v>
      </c>
      <c r="C217" s="34" t="s">
        <v>254</v>
      </c>
      <c r="D217" s="34">
        <v>68</v>
      </c>
      <c r="E217" s="20">
        <v>0</v>
      </c>
      <c r="F217" s="20">
        <v>1</v>
      </c>
      <c r="G217" s="12" t="s">
        <v>6</v>
      </c>
      <c r="H217" s="4" t="s">
        <v>615</v>
      </c>
      <c r="I217" s="4" t="s">
        <v>610</v>
      </c>
      <c r="J217" s="4" t="s">
        <v>879</v>
      </c>
    </row>
    <row r="218" spans="1:10" ht="13.5">
      <c r="A218" s="106">
        <v>214</v>
      </c>
      <c r="B218" s="35">
        <v>214</v>
      </c>
      <c r="C218" s="34" t="s">
        <v>254</v>
      </c>
      <c r="D218" s="34">
        <v>69</v>
      </c>
      <c r="E218" s="20">
        <v>0</v>
      </c>
      <c r="F218" s="20">
        <v>1</v>
      </c>
      <c r="G218" s="12" t="s">
        <v>6</v>
      </c>
      <c r="H218" s="4" t="s">
        <v>627</v>
      </c>
      <c r="I218" s="4" t="s">
        <v>628</v>
      </c>
      <c r="J218" s="4" t="s">
        <v>879</v>
      </c>
    </row>
    <row r="219" spans="1:10" ht="13.5">
      <c r="A219" s="106">
        <v>248</v>
      </c>
      <c r="B219" s="35">
        <v>215</v>
      </c>
      <c r="C219" s="34">
        <v>146</v>
      </c>
      <c r="D219" s="34" t="s">
        <v>254</v>
      </c>
      <c r="E219" s="20">
        <v>1</v>
      </c>
      <c r="F219" s="20">
        <v>0</v>
      </c>
      <c r="G219" s="12" t="s">
        <v>5</v>
      </c>
      <c r="H219" s="4" t="s">
        <v>664</v>
      </c>
      <c r="I219" s="4" t="s">
        <v>663</v>
      </c>
      <c r="J219" s="4" t="s">
        <v>868</v>
      </c>
    </row>
    <row r="220" spans="1:10" ht="13.5">
      <c r="A220" s="106">
        <v>218</v>
      </c>
      <c r="B220" s="35">
        <v>216</v>
      </c>
      <c r="C220" s="34" t="s">
        <v>254</v>
      </c>
      <c r="D220" s="34">
        <v>70</v>
      </c>
      <c r="E220" s="20">
        <v>0</v>
      </c>
      <c r="F220" s="20">
        <v>1</v>
      </c>
      <c r="G220" s="12" t="s">
        <v>6</v>
      </c>
      <c r="H220" s="4" t="s">
        <v>633</v>
      </c>
      <c r="I220" s="4" t="s">
        <v>46</v>
      </c>
      <c r="J220" s="4" t="s">
        <v>879</v>
      </c>
    </row>
    <row r="221" spans="1:10" ht="13.5">
      <c r="A221" s="106">
        <v>217</v>
      </c>
      <c r="B221" s="35">
        <v>217</v>
      </c>
      <c r="C221" s="34">
        <v>147</v>
      </c>
      <c r="D221" s="34" t="s">
        <v>254</v>
      </c>
      <c r="E221" s="20">
        <v>1</v>
      </c>
      <c r="F221" s="20">
        <v>0</v>
      </c>
      <c r="G221" s="12" t="s">
        <v>5</v>
      </c>
      <c r="H221" s="4" t="s">
        <v>632</v>
      </c>
      <c r="I221" s="4" t="s">
        <v>46</v>
      </c>
      <c r="J221" s="4" t="s">
        <v>868</v>
      </c>
    </row>
    <row r="222" spans="1:10" ht="13.5">
      <c r="A222" s="106">
        <v>26</v>
      </c>
      <c r="B222" s="35">
        <v>218</v>
      </c>
      <c r="C222" s="34" t="s">
        <v>254</v>
      </c>
      <c r="D222" s="34">
        <v>71</v>
      </c>
      <c r="E222" s="20">
        <v>0</v>
      </c>
      <c r="F222" s="20">
        <v>1</v>
      </c>
      <c r="G222" s="12" t="s">
        <v>6</v>
      </c>
      <c r="H222" s="4" t="s">
        <v>234</v>
      </c>
      <c r="I222" s="4" t="s">
        <v>233</v>
      </c>
      <c r="J222" s="4" t="s">
        <v>880</v>
      </c>
    </row>
    <row r="223" spans="1:10" ht="13.5">
      <c r="A223" s="106">
        <v>251</v>
      </c>
      <c r="B223" s="35">
        <v>219</v>
      </c>
      <c r="C223" s="34" t="s">
        <v>254</v>
      </c>
      <c r="D223" s="34">
        <v>72</v>
      </c>
      <c r="E223" s="20">
        <v>0</v>
      </c>
      <c r="F223" s="20">
        <v>1</v>
      </c>
      <c r="G223" s="12" t="s">
        <v>6</v>
      </c>
      <c r="H223" s="4" t="s">
        <v>661</v>
      </c>
      <c r="I223" s="4" t="s">
        <v>289</v>
      </c>
      <c r="J223" s="4" t="s">
        <v>879</v>
      </c>
    </row>
    <row r="224" spans="1:10" ht="13.5">
      <c r="A224" s="106">
        <v>118</v>
      </c>
      <c r="B224" s="35">
        <v>220</v>
      </c>
      <c r="C224" s="34" t="s">
        <v>254</v>
      </c>
      <c r="D224" s="34">
        <v>73</v>
      </c>
      <c r="E224" s="20">
        <v>0</v>
      </c>
      <c r="F224" s="20">
        <v>1</v>
      </c>
      <c r="G224" s="12" t="s">
        <v>6</v>
      </c>
      <c r="H224" s="4" t="s">
        <v>123</v>
      </c>
      <c r="I224" s="4" t="s">
        <v>289</v>
      </c>
      <c r="J224" s="4" t="s">
        <v>879</v>
      </c>
    </row>
    <row r="225" spans="1:10" ht="13.5">
      <c r="A225" s="106">
        <v>134</v>
      </c>
      <c r="B225" s="35">
        <v>221</v>
      </c>
      <c r="C225" s="34" t="s">
        <v>254</v>
      </c>
      <c r="D225" s="34">
        <v>74</v>
      </c>
      <c r="E225" s="20">
        <v>0</v>
      </c>
      <c r="F225" s="20">
        <v>1</v>
      </c>
      <c r="G225" s="12" t="s">
        <v>6</v>
      </c>
      <c r="H225" s="4" t="s">
        <v>310</v>
      </c>
      <c r="I225" s="4" t="s">
        <v>45</v>
      </c>
      <c r="J225" s="4" t="s">
        <v>874</v>
      </c>
    </row>
    <row r="226" spans="1:10" ht="13.5">
      <c r="A226" s="106">
        <v>132</v>
      </c>
      <c r="B226" s="35">
        <v>222</v>
      </c>
      <c r="C226" s="34" t="s">
        <v>254</v>
      </c>
      <c r="D226" s="34">
        <v>75</v>
      </c>
      <c r="E226" s="20">
        <v>0</v>
      </c>
      <c r="F226" s="20">
        <v>1</v>
      </c>
      <c r="G226" s="12" t="s">
        <v>6</v>
      </c>
      <c r="H226" s="4" t="s">
        <v>309</v>
      </c>
      <c r="I226" s="4" t="s">
        <v>43</v>
      </c>
      <c r="J226" s="4" t="s">
        <v>882</v>
      </c>
    </row>
    <row r="227" spans="1:10" ht="13.5">
      <c r="A227" s="106">
        <v>229</v>
      </c>
      <c r="B227" s="35">
        <v>223</v>
      </c>
      <c r="C227" s="34" t="s">
        <v>254</v>
      </c>
      <c r="D227" s="34">
        <v>76</v>
      </c>
      <c r="E227" s="20">
        <v>0</v>
      </c>
      <c r="F227" s="20">
        <v>1</v>
      </c>
      <c r="G227" s="12" t="s">
        <v>6</v>
      </c>
      <c r="H227" s="4" t="s">
        <v>617</v>
      </c>
      <c r="I227" s="4" t="s">
        <v>610</v>
      </c>
      <c r="J227" s="4" t="s">
        <v>874</v>
      </c>
    </row>
    <row r="228" spans="1:10" ht="13.5">
      <c r="A228" s="106">
        <v>230</v>
      </c>
      <c r="B228" s="35">
        <v>224</v>
      </c>
      <c r="C228" s="34" t="s">
        <v>254</v>
      </c>
      <c r="D228" s="34">
        <v>77</v>
      </c>
      <c r="E228" s="20">
        <v>0</v>
      </c>
      <c r="F228" s="20">
        <v>1</v>
      </c>
      <c r="G228" s="12" t="s">
        <v>6</v>
      </c>
      <c r="H228" s="4" t="s">
        <v>654</v>
      </c>
      <c r="I228" s="4" t="s">
        <v>628</v>
      </c>
      <c r="J228" s="4" t="s">
        <v>876</v>
      </c>
    </row>
    <row r="229" spans="1:10" ht="13.5">
      <c r="A229" s="106">
        <v>137</v>
      </c>
      <c r="B229" s="35">
        <v>225</v>
      </c>
      <c r="C229" s="34">
        <v>148</v>
      </c>
      <c r="D229" s="34" t="s">
        <v>254</v>
      </c>
      <c r="E229" s="20">
        <v>1</v>
      </c>
      <c r="F229" s="20">
        <v>0</v>
      </c>
      <c r="G229" s="12" t="s">
        <v>5</v>
      </c>
      <c r="H229" s="4" t="s">
        <v>311</v>
      </c>
      <c r="I229" s="4" t="s">
        <v>162</v>
      </c>
      <c r="J229" s="4" t="s">
        <v>875</v>
      </c>
    </row>
    <row r="230" spans="1:10" ht="13.5">
      <c r="A230" s="106">
        <v>65</v>
      </c>
      <c r="B230" s="35">
        <v>226</v>
      </c>
      <c r="C230" s="34" t="s">
        <v>254</v>
      </c>
      <c r="D230" s="34">
        <v>78</v>
      </c>
      <c r="E230" s="20">
        <v>0</v>
      </c>
      <c r="F230" s="20">
        <v>1</v>
      </c>
      <c r="G230" s="12" t="s">
        <v>6</v>
      </c>
      <c r="H230" s="4" t="s">
        <v>261</v>
      </c>
      <c r="I230" s="4" t="s">
        <v>43</v>
      </c>
      <c r="J230" s="4" t="s">
        <v>874</v>
      </c>
    </row>
    <row r="231" spans="1:10" ht="13.5">
      <c r="A231" s="106">
        <v>59</v>
      </c>
      <c r="B231" s="35">
        <v>227</v>
      </c>
      <c r="C231" s="34" t="s">
        <v>254</v>
      </c>
      <c r="D231" s="34">
        <v>79</v>
      </c>
      <c r="E231" s="20">
        <v>0</v>
      </c>
      <c r="F231" s="20">
        <v>1</v>
      </c>
      <c r="G231" s="12" t="s">
        <v>6</v>
      </c>
      <c r="H231" s="4" t="s">
        <v>256</v>
      </c>
      <c r="I231" s="4" t="s">
        <v>254</v>
      </c>
      <c r="J231" s="4" t="s">
        <v>874</v>
      </c>
    </row>
    <row r="232" spans="1:10" ht="13.5">
      <c r="A232" s="106">
        <v>62</v>
      </c>
      <c r="B232" s="35">
        <v>228</v>
      </c>
      <c r="C232" s="34" t="s">
        <v>254</v>
      </c>
      <c r="D232" s="34">
        <v>80</v>
      </c>
      <c r="E232" s="20">
        <v>0</v>
      </c>
      <c r="F232" s="20">
        <v>1</v>
      </c>
      <c r="G232" s="12" t="s">
        <v>6</v>
      </c>
      <c r="H232" s="4" t="s">
        <v>258</v>
      </c>
      <c r="I232" s="4" t="s">
        <v>228</v>
      </c>
      <c r="J232" s="4" t="s">
        <v>874</v>
      </c>
    </row>
    <row r="233" spans="1:10" ht="13.5">
      <c r="A233" s="106">
        <v>69</v>
      </c>
      <c r="B233" s="35">
        <v>229</v>
      </c>
      <c r="C233" s="34" t="s">
        <v>254</v>
      </c>
      <c r="D233" s="34">
        <v>81</v>
      </c>
      <c r="E233" s="20">
        <v>0</v>
      </c>
      <c r="F233" s="20">
        <v>1</v>
      </c>
      <c r="G233" s="12" t="s">
        <v>6</v>
      </c>
      <c r="H233" s="4" t="s">
        <v>263</v>
      </c>
      <c r="I233" s="4" t="s">
        <v>228</v>
      </c>
      <c r="J233" s="4" t="s">
        <v>879</v>
      </c>
    </row>
    <row r="234" spans="1:10" ht="13.5">
      <c r="A234" s="106">
        <v>31</v>
      </c>
      <c r="B234" s="35">
        <v>230</v>
      </c>
      <c r="C234" s="34">
        <v>149</v>
      </c>
      <c r="D234" s="34" t="s">
        <v>254</v>
      </c>
      <c r="E234" s="20">
        <v>1</v>
      </c>
      <c r="F234" s="20">
        <v>0</v>
      </c>
      <c r="G234" s="12" t="s">
        <v>5</v>
      </c>
      <c r="H234" s="4" t="s">
        <v>238</v>
      </c>
      <c r="I234" s="4" t="s">
        <v>233</v>
      </c>
      <c r="J234" s="4" t="s">
        <v>867</v>
      </c>
    </row>
    <row r="235" spans="1:10" ht="13.5">
      <c r="A235" s="106">
        <v>220</v>
      </c>
      <c r="B235" s="35">
        <v>231</v>
      </c>
      <c r="C235" s="34" t="s">
        <v>254</v>
      </c>
      <c r="D235" s="34">
        <v>82</v>
      </c>
      <c r="E235" s="20">
        <v>0</v>
      </c>
      <c r="F235" s="20">
        <v>1</v>
      </c>
      <c r="G235" s="12" t="s">
        <v>6</v>
      </c>
      <c r="H235" s="4" t="s">
        <v>614</v>
      </c>
      <c r="I235" s="4" t="s">
        <v>42</v>
      </c>
      <c r="J235" s="4" t="s">
        <v>888</v>
      </c>
    </row>
    <row r="236" spans="1:10" ht="13.5">
      <c r="A236" s="106">
        <v>207</v>
      </c>
      <c r="B236" s="35">
        <v>232</v>
      </c>
      <c r="C236" s="34">
        <v>150</v>
      </c>
      <c r="D236" s="34" t="s">
        <v>254</v>
      </c>
      <c r="E236" s="20">
        <v>1</v>
      </c>
      <c r="F236" s="20">
        <v>0</v>
      </c>
      <c r="G236" s="12" t="s">
        <v>5</v>
      </c>
      <c r="H236" s="4" t="s">
        <v>544</v>
      </c>
      <c r="I236" s="4" t="s">
        <v>545</v>
      </c>
      <c r="J236" s="4" t="s">
        <v>873</v>
      </c>
    </row>
    <row r="237" spans="1:10" ht="13.5">
      <c r="A237" s="106">
        <v>208</v>
      </c>
      <c r="B237" s="35">
        <v>233</v>
      </c>
      <c r="C237" s="34" t="s">
        <v>254</v>
      </c>
      <c r="D237" s="34">
        <v>83</v>
      </c>
      <c r="E237" s="20">
        <v>0</v>
      </c>
      <c r="F237" s="20">
        <v>1</v>
      </c>
      <c r="G237" s="12" t="s">
        <v>6</v>
      </c>
      <c r="H237" s="4" t="s">
        <v>552</v>
      </c>
      <c r="I237" s="4" t="s">
        <v>545</v>
      </c>
      <c r="J237" s="4" t="s">
        <v>880</v>
      </c>
    </row>
    <row r="238" spans="1:10" ht="13.5">
      <c r="A238" s="106">
        <v>209</v>
      </c>
      <c r="B238" s="35">
        <v>234</v>
      </c>
      <c r="C238" s="34">
        <v>151</v>
      </c>
      <c r="D238" s="34" t="s">
        <v>254</v>
      </c>
      <c r="E238" s="20">
        <v>1</v>
      </c>
      <c r="F238" s="20">
        <v>0</v>
      </c>
      <c r="G238" s="12" t="s">
        <v>5</v>
      </c>
      <c r="H238" s="4" t="s">
        <v>553</v>
      </c>
      <c r="I238" s="4" t="s">
        <v>545</v>
      </c>
      <c r="J238" s="4" t="s">
        <v>871</v>
      </c>
    </row>
    <row r="239" spans="1:10" ht="13.5">
      <c r="A239" s="106">
        <v>1</v>
      </c>
      <c r="B239" s="35">
        <v>235</v>
      </c>
      <c r="C239" s="34">
        <v>152</v>
      </c>
      <c r="D239" s="34" t="s">
        <v>254</v>
      </c>
      <c r="E239" s="20">
        <v>1</v>
      </c>
      <c r="F239" s="20">
        <v>0</v>
      </c>
      <c r="G239" s="12" t="s">
        <v>5</v>
      </c>
      <c r="H239" s="4" t="s">
        <v>66</v>
      </c>
      <c r="I239" s="4" t="s">
        <v>67</v>
      </c>
      <c r="J239" s="4" t="s">
        <v>872</v>
      </c>
    </row>
    <row r="240" spans="1:10" ht="13.5">
      <c r="A240" s="106">
        <v>203</v>
      </c>
      <c r="B240" s="35">
        <v>236</v>
      </c>
      <c r="C240" s="34">
        <v>153</v>
      </c>
      <c r="D240" s="34" t="s">
        <v>254</v>
      </c>
      <c r="E240" s="20">
        <v>1</v>
      </c>
      <c r="F240" s="20">
        <v>0</v>
      </c>
      <c r="G240" s="12" t="s">
        <v>5</v>
      </c>
      <c r="H240" s="4" t="s">
        <v>540</v>
      </c>
      <c r="I240" s="4" t="s">
        <v>92</v>
      </c>
      <c r="J240" s="4" t="s">
        <v>870</v>
      </c>
    </row>
    <row r="241" spans="1:10" ht="13.5">
      <c r="A241" s="106">
        <v>263</v>
      </c>
      <c r="B241" s="35">
        <v>237</v>
      </c>
      <c r="C241" s="34" t="s">
        <v>254</v>
      </c>
      <c r="D241" s="34">
        <v>84</v>
      </c>
      <c r="E241" s="20">
        <v>0</v>
      </c>
      <c r="F241" s="20">
        <v>1</v>
      </c>
      <c r="G241" s="12" t="s">
        <v>6</v>
      </c>
      <c r="H241" s="4" t="s">
        <v>684</v>
      </c>
      <c r="I241" s="4" t="s">
        <v>685</v>
      </c>
      <c r="J241" s="4" t="s">
        <v>878</v>
      </c>
    </row>
    <row r="242" spans="1:10" ht="13.5">
      <c r="A242" s="106"/>
      <c r="B242" s="35" t="s">
        <v>254</v>
      </c>
      <c r="C242" s="34" t="s">
        <v>254</v>
      </c>
      <c r="D242" s="34" t="s">
        <v>254</v>
      </c>
      <c r="E242" s="20">
        <v>0</v>
      </c>
      <c r="F242" s="20">
        <v>0</v>
      </c>
      <c r="G242" s="12" t="s">
        <v>254</v>
      </c>
      <c r="H242" s="4" t="s">
        <v>254</v>
      </c>
      <c r="I242" s="4" t="s">
        <v>254</v>
      </c>
      <c r="J242" s="4" t="s">
        <v>254</v>
      </c>
    </row>
    <row r="243" spans="1:10" ht="13.5">
      <c r="A243" s="106"/>
      <c r="B243" s="35" t="s">
        <v>254</v>
      </c>
      <c r="C243" s="34" t="s">
        <v>254</v>
      </c>
      <c r="D243" s="34" t="s">
        <v>254</v>
      </c>
      <c r="E243" s="20">
        <v>0</v>
      </c>
      <c r="F243" s="20">
        <v>0</v>
      </c>
      <c r="G243" s="12" t="s">
        <v>254</v>
      </c>
      <c r="H243" s="4" t="s">
        <v>254</v>
      </c>
      <c r="I243" s="4" t="s">
        <v>254</v>
      </c>
      <c r="J243" s="4" t="s">
        <v>254</v>
      </c>
    </row>
    <row r="244" spans="1:10" ht="13.5">
      <c r="A244" s="106"/>
      <c r="B244" s="35" t="s">
        <v>254</v>
      </c>
      <c r="C244" s="34" t="s">
        <v>254</v>
      </c>
      <c r="D244" s="34" t="s">
        <v>254</v>
      </c>
      <c r="E244" s="20">
        <v>0</v>
      </c>
      <c r="F244" s="20">
        <v>0</v>
      </c>
      <c r="G244" s="12" t="s">
        <v>254</v>
      </c>
      <c r="H244" s="4" t="s">
        <v>254</v>
      </c>
      <c r="I244" s="4" t="s">
        <v>254</v>
      </c>
      <c r="J244" s="4" t="s">
        <v>254</v>
      </c>
    </row>
    <row r="245" spans="1:10" ht="13.5">
      <c r="A245" s="106"/>
      <c r="B245" s="35" t="s">
        <v>254</v>
      </c>
      <c r="C245" s="34" t="s">
        <v>254</v>
      </c>
      <c r="D245" s="34" t="s">
        <v>254</v>
      </c>
      <c r="E245" s="20">
        <v>0</v>
      </c>
      <c r="F245" s="20">
        <v>0</v>
      </c>
      <c r="G245" s="12" t="s">
        <v>254</v>
      </c>
      <c r="H245" s="4" t="s">
        <v>254</v>
      </c>
      <c r="I245" s="4" t="s">
        <v>254</v>
      </c>
      <c r="J245" s="4" t="s">
        <v>254</v>
      </c>
    </row>
    <row r="246" spans="1:10" ht="13.5">
      <c r="A246" s="106"/>
      <c r="B246" s="35" t="s">
        <v>254</v>
      </c>
      <c r="C246" s="34" t="s">
        <v>254</v>
      </c>
      <c r="D246" s="34" t="s">
        <v>254</v>
      </c>
      <c r="E246" s="20">
        <v>0</v>
      </c>
      <c r="F246" s="20">
        <v>0</v>
      </c>
      <c r="G246" s="12" t="s">
        <v>254</v>
      </c>
      <c r="H246" s="4" t="s">
        <v>254</v>
      </c>
      <c r="I246" s="4" t="s">
        <v>254</v>
      </c>
      <c r="J246" s="4" t="s">
        <v>254</v>
      </c>
    </row>
    <row r="247" spans="1:10" ht="13.5">
      <c r="A247" s="106"/>
      <c r="B247" s="35" t="s">
        <v>254</v>
      </c>
      <c r="C247" s="34" t="s">
        <v>254</v>
      </c>
      <c r="D247" s="34" t="s">
        <v>254</v>
      </c>
      <c r="E247" s="20">
        <v>0</v>
      </c>
      <c r="F247" s="20">
        <v>0</v>
      </c>
      <c r="G247" s="12" t="s">
        <v>254</v>
      </c>
      <c r="H247" s="4" t="s">
        <v>254</v>
      </c>
      <c r="I247" s="4" t="s">
        <v>254</v>
      </c>
      <c r="J247" s="4" t="s">
        <v>254</v>
      </c>
    </row>
    <row r="248" spans="1:10" ht="13.5">
      <c r="A248" s="106"/>
      <c r="B248" s="35" t="s">
        <v>254</v>
      </c>
      <c r="C248" s="34" t="s">
        <v>254</v>
      </c>
      <c r="D248" s="34" t="s">
        <v>254</v>
      </c>
      <c r="E248" s="20">
        <v>0</v>
      </c>
      <c r="F248" s="20">
        <v>0</v>
      </c>
      <c r="G248" s="12" t="s">
        <v>254</v>
      </c>
      <c r="H248" s="4" t="s">
        <v>254</v>
      </c>
      <c r="I248" s="4" t="s">
        <v>254</v>
      </c>
      <c r="J248" s="4" t="s">
        <v>254</v>
      </c>
    </row>
    <row r="249" spans="1:10" ht="13.5">
      <c r="A249" s="106"/>
      <c r="B249" s="35" t="s">
        <v>254</v>
      </c>
      <c r="C249" s="34" t="s">
        <v>254</v>
      </c>
      <c r="D249" s="34" t="s">
        <v>254</v>
      </c>
      <c r="E249" s="20">
        <v>0</v>
      </c>
      <c r="F249" s="20">
        <v>0</v>
      </c>
      <c r="G249" s="12" t="s">
        <v>254</v>
      </c>
      <c r="H249" s="4" t="s">
        <v>254</v>
      </c>
      <c r="I249" s="4" t="s">
        <v>254</v>
      </c>
      <c r="J249" s="4" t="s">
        <v>254</v>
      </c>
    </row>
    <row r="250" spans="1:10" ht="13.5">
      <c r="A250" s="106"/>
      <c r="B250" s="35" t="s">
        <v>254</v>
      </c>
      <c r="C250" s="34" t="s">
        <v>254</v>
      </c>
      <c r="D250" s="34" t="s">
        <v>254</v>
      </c>
      <c r="E250" s="20">
        <v>0</v>
      </c>
      <c r="F250" s="20">
        <v>0</v>
      </c>
      <c r="G250" s="12" t="s">
        <v>254</v>
      </c>
      <c r="H250" s="4" t="s">
        <v>254</v>
      </c>
      <c r="I250" s="4" t="s">
        <v>254</v>
      </c>
      <c r="J250" s="4" t="s">
        <v>254</v>
      </c>
    </row>
    <row r="251" spans="1:10" ht="13.5">
      <c r="A251" s="106"/>
      <c r="B251" s="35" t="s">
        <v>254</v>
      </c>
      <c r="C251" s="34" t="s">
        <v>254</v>
      </c>
      <c r="D251" s="34" t="s">
        <v>254</v>
      </c>
      <c r="E251" s="20">
        <v>0</v>
      </c>
      <c r="F251" s="20">
        <v>0</v>
      </c>
      <c r="G251" s="12" t="s">
        <v>254</v>
      </c>
      <c r="H251" s="4" t="s">
        <v>254</v>
      </c>
      <c r="I251" s="4" t="s">
        <v>254</v>
      </c>
      <c r="J251" s="4" t="s">
        <v>254</v>
      </c>
    </row>
    <row r="252" spans="1:10" ht="13.5">
      <c r="A252" s="106"/>
      <c r="B252" s="35" t="s">
        <v>254</v>
      </c>
      <c r="C252" s="34" t="s">
        <v>254</v>
      </c>
      <c r="D252" s="34" t="s">
        <v>254</v>
      </c>
      <c r="E252" s="20">
        <v>0</v>
      </c>
      <c r="F252" s="20">
        <v>0</v>
      </c>
      <c r="G252" s="12" t="s">
        <v>254</v>
      </c>
      <c r="H252" s="4" t="s">
        <v>254</v>
      </c>
      <c r="I252" s="4" t="s">
        <v>254</v>
      </c>
      <c r="J252" s="4" t="s">
        <v>254</v>
      </c>
    </row>
    <row r="253" spans="1:10" ht="13.5">
      <c r="A253" s="46"/>
      <c r="B253" s="35" t="s">
        <v>254</v>
      </c>
      <c r="C253" s="34" t="s">
        <v>254</v>
      </c>
      <c r="D253" s="34" t="s">
        <v>254</v>
      </c>
      <c r="E253" s="20">
        <v>0</v>
      </c>
      <c r="F253" s="20">
        <v>0</v>
      </c>
      <c r="G253" s="12" t="s">
        <v>254</v>
      </c>
      <c r="H253" s="4" t="s">
        <v>254</v>
      </c>
      <c r="I253" s="4" t="s">
        <v>254</v>
      </c>
      <c r="J253" s="7" t="s">
        <v>254</v>
      </c>
    </row>
    <row r="254" spans="1:10" ht="13.5">
      <c r="A254" s="46"/>
      <c r="B254" s="35" t="s">
        <v>254</v>
      </c>
      <c r="C254" s="34" t="s">
        <v>254</v>
      </c>
      <c r="D254" s="34" t="s">
        <v>254</v>
      </c>
      <c r="E254" s="20">
        <v>0</v>
      </c>
      <c r="F254" s="20">
        <v>0</v>
      </c>
      <c r="G254" s="12" t="s">
        <v>254</v>
      </c>
      <c r="H254" s="4" t="s">
        <v>254</v>
      </c>
      <c r="I254" s="4" t="s">
        <v>254</v>
      </c>
      <c r="J254" s="7" t="s">
        <v>254</v>
      </c>
    </row>
    <row r="255" spans="1:10" ht="13.5">
      <c r="A255" s="46"/>
      <c r="B255" s="35" t="s">
        <v>254</v>
      </c>
      <c r="C255" s="34" t="s">
        <v>254</v>
      </c>
      <c r="D255" s="34" t="s">
        <v>254</v>
      </c>
      <c r="E255" s="20">
        <v>0</v>
      </c>
      <c r="F255" s="20">
        <v>0</v>
      </c>
      <c r="G255" s="12" t="s">
        <v>254</v>
      </c>
      <c r="H255" s="4" t="s">
        <v>254</v>
      </c>
      <c r="I255" s="4" t="s">
        <v>254</v>
      </c>
      <c r="J255" s="7" t="s">
        <v>254</v>
      </c>
    </row>
    <row r="256" spans="1:10" ht="13.5">
      <c r="A256" s="46"/>
      <c r="B256" s="35" t="s">
        <v>254</v>
      </c>
      <c r="C256" s="34" t="s">
        <v>254</v>
      </c>
      <c r="D256" s="34" t="s">
        <v>254</v>
      </c>
      <c r="E256" s="20">
        <v>0</v>
      </c>
      <c r="F256" s="20">
        <v>0</v>
      </c>
      <c r="G256" s="12" t="s">
        <v>254</v>
      </c>
      <c r="H256" s="4" t="s">
        <v>254</v>
      </c>
      <c r="I256" s="4" t="s">
        <v>254</v>
      </c>
      <c r="J256" s="7" t="s">
        <v>254</v>
      </c>
    </row>
    <row r="257" spans="1:10" ht="13.5">
      <c r="A257" s="46"/>
      <c r="B257" s="35" t="s">
        <v>254</v>
      </c>
      <c r="C257" s="34" t="s">
        <v>254</v>
      </c>
      <c r="D257" s="34" t="s">
        <v>254</v>
      </c>
      <c r="E257" s="20">
        <v>0</v>
      </c>
      <c r="F257" s="20">
        <v>0</v>
      </c>
      <c r="G257" s="12" t="s">
        <v>254</v>
      </c>
      <c r="H257" s="4" t="s">
        <v>254</v>
      </c>
      <c r="I257" s="4" t="s">
        <v>254</v>
      </c>
      <c r="J257" s="7" t="s">
        <v>254</v>
      </c>
    </row>
    <row r="258" spans="1:10" ht="13.5">
      <c r="A258" s="46"/>
      <c r="B258" s="35" t="s">
        <v>254</v>
      </c>
      <c r="C258" s="34" t="s">
        <v>254</v>
      </c>
      <c r="D258" s="34" t="s">
        <v>254</v>
      </c>
      <c r="E258" s="20">
        <v>0</v>
      </c>
      <c r="F258" s="20">
        <v>0</v>
      </c>
      <c r="G258" s="12" t="s">
        <v>254</v>
      </c>
      <c r="H258" s="4" t="s">
        <v>254</v>
      </c>
      <c r="I258" s="4" t="s">
        <v>254</v>
      </c>
      <c r="J258" s="7" t="s">
        <v>254</v>
      </c>
    </row>
    <row r="259" spans="1:10" ht="13.5">
      <c r="A259" s="46"/>
      <c r="B259" s="35" t="s">
        <v>254</v>
      </c>
      <c r="C259" s="34" t="s">
        <v>254</v>
      </c>
      <c r="D259" s="34" t="s">
        <v>254</v>
      </c>
      <c r="E259" s="20">
        <v>0</v>
      </c>
      <c r="F259" s="20">
        <v>0</v>
      </c>
      <c r="G259" s="12" t="s">
        <v>254</v>
      </c>
      <c r="H259" s="4" t="s">
        <v>254</v>
      </c>
      <c r="I259" s="4" t="s">
        <v>254</v>
      </c>
      <c r="J259" s="7" t="s">
        <v>254</v>
      </c>
    </row>
    <row r="260" spans="1:10" ht="13.5">
      <c r="A260" s="46"/>
      <c r="B260" s="35" t="s">
        <v>254</v>
      </c>
      <c r="C260" s="34" t="s">
        <v>254</v>
      </c>
      <c r="D260" s="34" t="s">
        <v>254</v>
      </c>
      <c r="E260" s="20">
        <v>0</v>
      </c>
      <c r="F260" s="20">
        <v>0</v>
      </c>
      <c r="G260" s="12" t="s">
        <v>254</v>
      </c>
      <c r="H260" s="4" t="s">
        <v>254</v>
      </c>
      <c r="I260" s="4" t="s">
        <v>254</v>
      </c>
      <c r="J260" s="7" t="s">
        <v>254</v>
      </c>
    </row>
    <row r="261" spans="1:10" ht="13.5">
      <c r="A261" s="46"/>
      <c r="B261" s="35" t="s">
        <v>254</v>
      </c>
      <c r="C261" s="34" t="s">
        <v>254</v>
      </c>
      <c r="D261" s="34" t="s">
        <v>254</v>
      </c>
      <c r="E261" s="20">
        <v>0</v>
      </c>
      <c r="F261" s="20">
        <v>0</v>
      </c>
      <c r="G261" s="12" t="s">
        <v>254</v>
      </c>
      <c r="H261" s="4" t="s">
        <v>254</v>
      </c>
      <c r="I261" s="4" t="s">
        <v>254</v>
      </c>
      <c r="J261" s="7" t="s">
        <v>254</v>
      </c>
    </row>
    <row r="262" spans="1:10" ht="13.5">
      <c r="A262" s="46"/>
      <c r="B262" s="35" t="s">
        <v>254</v>
      </c>
      <c r="C262" s="34" t="s">
        <v>254</v>
      </c>
      <c r="D262" s="34" t="s">
        <v>254</v>
      </c>
      <c r="E262" s="20">
        <v>0</v>
      </c>
      <c r="F262" s="20">
        <v>0</v>
      </c>
      <c r="G262" s="12" t="s">
        <v>254</v>
      </c>
      <c r="H262" s="4" t="s">
        <v>254</v>
      </c>
      <c r="I262" s="4" t="s">
        <v>254</v>
      </c>
      <c r="J262" s="7" t="s">
        <v>254</v>
      </c>
    </row>
    <row r="263" spans="1:10" ht="13.5">
      <c r="A263" s="46"/>
      <c r="B263" s="35" t="s">
        <v>254</v>
      </c>
      <c r="C263" s="34" t="s">
        <v>254</v>
      </c>
      <c r="D263" s="34" t="s">
        <v>254</v>
      </c>
      <c r="E263" s="20">
        <v>0</v>
      </c>
      <c r="F263" s="20">
        <v>0</v>
      </c>
      <c r="G263" s="12" t="s">
        <v>254</v>
      </c>
      <c r="H263" s="4" t="s">
        <v>254</v>
      </c>
      <c r="I263" s="4" t="s">
        <v>254</v>
      </c>
      <c r="J263" s="7" t="s">
        <v>254</v>
      </c>
    </row>
    <row r="264" spans="1:10" ht="13.5">
      <c r="A264" s="46"/>
      <c r="B264" s="35" t="s">
        <v>254</v>
      </c>
      <c r="C264" s="34" t="s">
        <v>254</v>
      </c>
      <c r="D264" s="34" t="s">
        <v>254</v>
      </c>
      <c r="E264" s="20">
        <v>0</v>
      </c>
      <c r="F264" s="20">
        <v>0</v>
      </c>
      <c r="G264" s="12" t="s">
        <v>254</v>
      </c>
      <c r="H264" s="4" t="s">
        <v>254</v>
      </c>
      <c r="I264" s="4" t="s">
        <v>254</v>
      </c>
      <c r="J264" s="7" t="s">
        <v>254</v>
      </c>
    </row>
    <row r="265" spans="1:10" ht="13.5">
      <c r="A265" s="46"/>
      <c r="B265" s="35" t="s">
        <v>254</v>
      </c>
      <c r="C265" s="34" t="s">
        <v>254</v>
      </c>
      <c r="D265" s="34" t="s">
        <v>254</v>
      </c>
      <c r="E265" s="20">
        <v>0</v>
      </c>
      <c r="F265" s="20">
        <v>0</v>
      </c>
      <c r="G265" s="12" t="s">
        <v>254</v>
      </c>
      <c r="H265" s="4" t="s">
        <v>254</v>
      </c>
      <c r="I265" s="4" t="s">
        <v>254</v>
      </c>
      <c r="J265" s="7" t="s">
        <v>254</v>
      </c>
    </row>
    <row r="266" spans="1:10" ht="13.5">
      <c r="A266" s="46"/>
      <c r="B266" s="35" t="s">
        <v>254</v>
      </c>
      <c r="C266" s="34" t="s">
        <v>254</v>
      </c>
      <c r="D266" s="34" t="s">
        <v>254</v>
      </c>
      <c r="E266" s="20">
        <v>0</v>
      </c>
      <c r="F266" s="20">
        <v>0</v>
      </c>
      <c r="G266" s="12" t="s">
        <v>254</v>
      </c>
      <c r="H266" s="4" t="s">
        <v>254</v>
      </c>
      <c r="I266" s="4" t="s">
        <v>254</v>
      </c>
      <c r="J266" s="7" t="s">
        <v>254</v>
      </c>
    </row>
    <row r="267" spans="1:10" ht="13.5">
      <c r="A267" s="46"/>
      <c r="B267" s="35" t="s">
        <v>254</v>
      </c>
      <c r="C267" s="34" t="s">
        <v>254</v>
      </c>
      <c r="D267" s="34" t="s">
        <v>254</v>
      </c>
      <c r="E267" s="20">
        <v>0</v>
      </c>
      <c r="F267" s="20">
        <v>0</v>
      </c>
      <c r="G267" s="12" t="s">
        <v>254</v>
      </c>
      <c r="H267" s="4" t="s">
        <v>254</v>
      </c>
      <c r="I267" s="4" t="s">
        <v>254</v>
      </c>
      <c r="J267" s="7" t="s">
        <v>254</v>
      </c>
    </row>
    <row r="268" spans="1:10" ht="13.5">
      <c r="A268" s="46"/>
      <c r="B268" s="35" t="s">
        <v>254</v>
      </c>
      <c r="C268" s="34" t="s">
        <v>254</v>
      </c>
      <c r="D268" s="34" t="s">
        <v>254</v>
      </c>
      <c r="E268" s="20">
        <v>0</v>
      </c>
      <c r="F268" s="20">
        <v>0</v>
      </c>
      <c r="G268" s="12" t="s">
        <v>254</v>
      </c>
      <c r="H268" s="4" t="s">
        <v>254</v>
      </c>
      <c r="I268" s="4" t="s">
        <v>254</v>
      </c>
      <c r="J268" s="7" t="s">
        <v>254</v>
      </c>
    </row>
    <row r="269" spans="1:10" ht="13.5">
      <c r="A269" s="46"/>
      <c r="B269" s="35" t="s">
        <v>254</v>
      </c>
      <c r="C269" s="34" t="s">
        <v>254</v>
      </c>
      <c r="D269" s="34" t="s">
        <v>254</v>
      </c>
      <c r="E269" s="20">
        <v>0</v>
      </c>
      <c r="F269" s="20">
        <v>0</v>
      </c>
      <c r="G269" s="12" t="s">
        <v>254</v>
      </c>
      <c r="H269" s="4" t="s">
        <v>254</v>
      </c>
      <c r="I269" s="4" t="s">
        <v>254</v>
      </c>
      <c r="J269" s="7" t="s">
        <v>254</v>
      </c>
    </row>
    <row r="270" spans="1:10" ht="13.5">
      <c r="A270" s="46"/>
      <c r="B270" s="35" t="s">
        <v>254</v>
      </c>
      <c r="C270" s="34" t="s">
        <v>254</v>
      </c>
      <c r="D270" s="34" t="s">
        <v>254</v>
      </c>
      <c r="E270" s="20">
        <v>0</v>
      </c>
      <c r="F270" s="20">
        <v>0</v>
      </c>
      <c r="G270" s="12" t="s">
        <v>254</v>
      </c>
      <c r="H270" s="4" t="s">
        <v>254</v>
      </c>
      <c r="I270" s="4" t="s">
        <v>254</v>
      </c>
      <c r="J270" s="7" t="s">
        <v>254</v>
      </c>
    </row>
    <row r="271" spans="1:10" ht="13.5">
      <c r="A271" s="46"/>
      <c r="B271" s="35" t="s">
        <v>254</v>
      </c>
      <c r="C271" s="34" t="s">
        <v>254</v>
      </c>
      <c r="D271" s="34" t="s">
        <v>254</v>
      </c>
      <c r="E271" s="20">
        <v>0</v>
      </c>
      <c r="F271" s="20">
        <v>0</v>
      </c>
      <c r="G271" s="12" t="s">
        <v>254</v>
      </c>
      <c r="H271" s="4" t="s">
        <v>254</v>
      </c>
      <c r="I271" s="4" t="s">
        <v>254</v>
      </c>
      <c r="J271" s="7" t="s">
        <v>254</v>
      </c>
    </row>
    <row r="272" spans="1:10" ht="13.5">
      <c r="A272" s="46"/>
      <c r="B272" s="35" t="s">
        <v>254</v>
      </c>
      <c r="C272" s="34" t="s">
        <v>254</v>
      </c>
      <c r="D272" s="34" t="s">
        <v>254</v>
      </c>
      <c r="E272" s="20">
        <v>0</v>
      </c>
      <c r="F272" s="20">
        <v>0</v>
      </c>
      <c r="G272" s="12" t="s">
        <v>254</v>
      </c>
      <c r="H272" s="4" t="s">
        <v>254</v>
      </c>
      <c r="I272" s="4" t="s">
        <v>254</v>
      </c>
      <c r="J272" s="7" t="s">
        <v>254</v>
      </c>
    </row>
    <row r="273" spans="1:10" ht="13.5">
      <c r="A273" s="46"/>
      <c r="B273" s="35" t="s">
        <v>254</v>
      </c>
      <c r="C273" s="34" t="s">
        <v>254</v>
      </c>
      <c r="D273" s="34" t="s">
        <v>254</v>
      </c>
      <c r="E273" s="20">
        <v>0</v>
      </c>
      <c r="F273" s="20">
        <v>0</v>
      </c>
      <c r="G273" s="12" t="s">
        <v>254</v>
      </c>
      <c r="H273" s="4" t="s">
        <v>254</v>
      </c>
      <c r="I273" s="4" t="s">
        <v>254</v>
      </c>
      <c r="J273" s="7" t="s">
        <v>254</v>
      </c>
    </row>
    <row r="274" spans="1:10" ht="13.5">
      <c r="A274" s="46"/>
      <c r="B274" s="35" t="s">
        <v>254</v>
      </c>
      <c r="C274" s="34" t="s">
        <v>254</v>
      </c>
      <c r="D274" s="34" t="s">
        <v>254</v>
      </c>
      <c r="E274" s="20">
        <v>0</v>
      </c>
      <c r="F274" s="20">
        <v>0</v>
      </c>
      <c r="G274" s="12" t="s">
        <v>254</v>
      </c>
      <c r="H274" s="4" t="s">
        <v>254</v>
      </c>
      <c r="I274" s="4" t="s">
        <v>254</v>
      </c>
      <c r="J274" s="7" t="s">
        <v>254</v>
      </c>
    </row>
    <row r="275" spans="1:10" ht="13.5">
      <c r="A275" s="46"/>
      <c r="B275" s="35" t="s">
        <v>254</v>
      </c>
      <c r="C275" s="34" t="s">
        <v>254</v>
      </c>
      <c r="D275" s="34" t="s">
        <v>254</v>
      </c>
      <c r="E275" s="20">
        <v>0</v>
      </c>
      <c r="F275" s="20">
        <v>0</v>
      </c>
      <c r="G275" s="12" t="s">
        <v>254</v>
      </c>
      <c r="H275" s="4" t="s">
        <v>254</v>
      </c>
      <c r="I275" s="4" t="s">
        <v>254</v>
      </c>
      <c r="J275" s="7" t="s">
        <v>254</v>
      </c>
    </row>
    <row r="276" spans="1:10" ht="13.5">
      <c r="A276" s="46"/>
      <c r="B276" s="35" t="s">
        <v>254</v>
      </c>
      <c r="C276" s="34" t="s">
        <v>254</v>
      </c>
      <c r="D276" s="34" t="s">
        <v>254</v>
      </c>
      <c r="E276" s="20">
        <v>0</v>
      </c>
      <c r="F276" s="20">
        <v>0</v>
      </c>
      <c r="G276" s="12" t="s">
        <v>254</v>
      </c>
      <c r="H276" s="4" t="s">
        <v>254</v>
      </c>
      <c r="I276" s="4" t="s">
        <v>254</v>
      </c>
      <c r="J276" s="7" t="s">
        <v>254</v>
      </c>
    </row>
    <row r="277" spans="1:10" ht="13.5">
      <c r="A277" s="46"/>
      <c r="B277" s="35" t="s">
        <v>254</v>
      </c>
      <c r="C277" s="34" t="s">
        <v>254</v>
      </c>
      <c r="D277" s="34" t="s">
        <v>254</v>
      </c>
      <c r="E277" s="20">
        <v>0</v>
      </c>
      <c r="F277" s="20">
        <v>0</v>
      </c>
      <c r="G277" s="12" t="s">
        <v>254</v>
      </c>
      <c r="H277" s="4" t="s">
        <v>254</v>
      </c>
      <c r="I277" s="4" t="s">
        <v>254</v>
      </c>
      <c r="J277" s="7" t="s">
        <v>254</v>
      </c>
    </row>
    <row r="278" spans="1:10" ht="13.5">
      <c r="A278" s="46"/>
      <c r="B278" s="35" t="s">
        <v>254</v>
      </c>
      <c r="C278" s="34" t="s">
        <v>254</v>
      </c>
      <c r="D278" s="34" t="s">
        <v>254</v>
      </c>
      <c r="E278" s="20">
        <v>0</v>
      </c>
      <c r="F278" s="20">
        <v>0</v>
      </c>
      <c r="G278" s="12" t="s">
        <v>254</v>
      </c>
      <c r="H278" s="4" t="s">
        <v>254</v>
      </c>
      <c r="I278" s="4" t="s">
        <v>254</v>
      </c>
      <c r="J278" s="7" t="s">
        <v>254</v>
      </c>
    </row>
    <row r="279" spans="1:10" ht="13.5">
      <c r="A279" s="46"/>
      <c r="B279" s="35" t="s">
        <v>254</v>
      </c>
      <c r="C279" s="34" t="s">
        <v>254</v>
      </c>
      <c r="D279" s="34" t="s">
        <v>254</v>
      </c>
      <c r="E279" s="20">
        <v>0</v>
      </c>
      <c r="F279" s="20">
        <v>0</v>
      </c>
      <c r="G279" s="12" t="s">
        <v>254</v>
      </c>
      <c r="H279" s="4" t="s">
        <v>254</v>
      </c>
      <c r="I279" s="4" t="s">
        <v>254</v>
      </c>
      <c r="J279" s="7" t="s">
        <v>254</v>
      </c>
    </row>
    <row r="280" spans="1:10" ht="13.5">
      <c r="A280" s="46"/>
      <c r="B280" s="35" t="s">
        <v>254</v>
      </c>
      <c r="C280" s="34" t="s">
        <v>254</v>
      </c>
      <c r="D280" s="34" t="s">
        <v>254</v>
      </c>
      <c r="E280" s="20">
        <v>0</v>
      </c>
      <c r="F280" s="20">
        <v>0</v>
      </c>
      <c r="G280" s="12" t="s">
        <v>254</v>
      </c>
      <c r="H280" s="4" t="s">
        <v>254</v>
      </c>
      <c r="I280" s="4" t="s">
        <v>254</v>
      </c>
      <c r="J280" s="7" t="s">
        <v>254</v>
      </c>
    </row>
    <row r="281" spans="1:10" ht="13.5">
      <c r="A281" s="46"/>
      <c r="B281" s="35" t="s">
        <v>254</v>
      </c>
      <c r="C281" s="34" t="s">
        <v>254</v>
      </c>
      <c r="D281" s="34" t="s">
        <v>254</v>
      </c>
      <c r="E281" s="20">
        <v>0</v>
      </c>
      <c r="F281" s="20">
        <v>0</v>
      </c>
      <c r="G281" s="12" t="s">
        <v>254</v>
      </c>
      <c r="H281" s="4" t="s">
        <v>254</v>
      </c>
      <c r="I281" s="4" t="s">
        <v>254</v>
      </c>
      <c r="J281" s="7" t="s">
        <v>254</v>
      </c>
    </row>
    <row r="282" spans="1:10" ht="13.5">
      <c r="A282" s="46"/>
      <c r="B282" s="35" t="s">
        <v>254</v>
      </c>
      <c r="C282" s="34" t="s">
        <v>254</v>
      </c>
      <c r="D282" s="34" t="s">
        <v>254</v>
      </c>
      <c r="E282" s="20">
        <v>0</v>
      </c>
      <c r="F282" s="20">
        <v>0</v>
      </c>
      <c r="G282" s="12" t="s">
        <v>254</v>
      </c>
      <c r="H282" s="4" t="s">
        <v>254</v>
      </c>
      <c r="I282" s="4" t="s">
        <v>254</v>
      </c>
      <c r="J282" s="7" t="s">
        <v>254</v>
      </c>
    </row>
    <row r="283" spans="1:10" ht="13.5">
      <c r="A283" s="46"/>
      <c r="B283" s="35" t="s">
        <v>254</v>
      </c>
      <c r="C283" s="34" t="s">
        <v>254</v>
      </c>
      <c r="D283" s="34" t="s">
        <v>254</v>
      </c>
      <c r="E283" s="20">
        <v>0</v>
      </c>
      <c r="F283" s="20">
        <v>0</v>
      </c>
      <c r="G283" s="12" t="s">
        <v>254</v>
      </c>
      <c r="H283" s="4" t="s">
        <v>254</v>
      </c>
      <c r="I283" s="4" t="s">
        <v>254</v>
      </c>
      <c r="J283" s="7" t="s">
        <v>254</v>
      </c>
    </row>
    <row r="284" spans="1:10" ht="13.5">
      <c r="A284" s="46"/>
      <c r="B284" s="35" t="s">
        <v>254</v>
      </c>
      <c r="C284" s="34" t="s">
        <v>254</v>
      </c>
      <c r="D284" s="34" t="s">
        <v>254</v>
      </c>
      <c r="E284" s="20">
        <v>0</v>
      </c>
      <c r="F284" s="20">
        <v>0</v>
      </c>
      <c r="G284" s="12" t="s">
        <v>254</v>
      </c>
      <c r="H284" s="4" t="s">
        <v>254</v>
      </c>
      <c r="I284" s="4" t="s">
        <v>254</v>
      </c>
      <c r="J284" s="7" t="s">
        <v>254</v>
      </c>
    </row>
    <row r="285" spans="1:10" ht="13.5">
      <c r="A285" s="46"/>
      <c r="B285" s="35" t="s">
        <v>254</v>
      </c>
      <c r="C285" s="34" t="s">
        <v>254</v>
      </c>
      <c r="D285" s="34" t="s">
        <v>254</v>
      </c>
      <c r="E285" s="20">
        <v>0</v>
      </c>
      <c r="F285" s="20">
        <v>0</v>
      </c>
      <c r="G285" s="12" t="s">
        <v>254</v>
      </c>
      <c r="H285" s="4" t="s">
        <v>254</v>
      </c>
      <c r="I285" s="4" t="s">
        <v>254</v>
      </c>
      <c r="J285" s="7" t="s">
        <v>254</v>
      </c>
    </row>
    <row r="286" spans="1:10" ht="13.5">
      <c r="A286" s="46"/>
      <c r="B286" s="35" t="s">
        <v>254</v>
      </c>
      <c r="C286" s="34" t="s">
        <v>254</v>
      </c>
      <c r="D286" s="34" t="s">
        <v>254</v>
      </c>
      <c r="E286" s="20">
        <v>0</v>
      </c>
      <c r="F286" s="20">
        <v>0</v>
      </c>
      <c r="G286" s="12" t="s">
        <v>254</v>
      </c>
      <c r="H286" s="4" t="s">
        <v>254</v>
      </c>
      <c r="I286" s="4" t="s">
        <v>254</v>
      </c>
      <c r="J286" s="7" t="s">
        <v>254</v>
      </c>
    </row>
    <row r="287" spans="1:10" ht="13.5">
      <c r="A287" s="46"/>
      <c r="B287" s="35" t="s">
        <v>254</v>
      </c>
      <c r="C287" s="34" t="s">
        <v>254</v>
      </c>
      <c r="D287" s="34" t="s">
        <v>254</v>
      </c>
      <c r="E287" s="20">
        <v>0</v>
      </c>
      <c r="F287" s="20">
        <v>0</v>
      </c>
      <c r="G287" s="12" t="s">
        <v>254</v>
      </c>
      <c r="H287" s="4" t="s">
        <v>254</v>
      </c>
      <c r="I287" s="4" t="s">
        <v>254</v>
      </c>
      <c r="J287" s="7" t="s">
        <v>254</v>
      </c>
    </row>
    <row r="288" spans="1:10" ht="13.5">
      <c r="A288" s="46"/>
      <c r="B288" s="35" t="s">
        <v>254</v>
      </c>
      <c r="C288" s="34" t="s">
        <v>254</v>
      </c>
      <c r="D288" s="34" t="s">
        <v>254</v>
      </c>
      <c r="E288" s="20">
        <v>0</v>
      </c>
      <c r="F288" s="20">
        <v>0</v>
      </c>
      <c r="G288" s="12" t="s">
        <v>254</v>
      </c>
      <c r="H288" s="4" t="s">
        <v>254</v>
      </c>
      <c r="I288" s="4" t="s">
        <v>254</v>
      </c>
      <c r="J288" s="7" t="s">
        <v>254</v>
      </c>
    </row>
    <row r="289" spans="1:10" ht="13.5">
      <c r="A289" s="46"/>
      <c r="B289" s="35" t="s">
        <v>254</v>
      </c>
      <c r="C289" s="34" t="s">
        <v>254</v>
      </c>
      <c r="D289" s="34" t="s">
        <v>254</v>
      </c>
      <c r="E289" s="20">
        <v>0</v>
      </c>
      <c r="F289" s="20">
        <v>0</v>
      </c>
      <c r="G289" s="12" t="s">
        <v>254</v>
      </c>
      <c r="H289" s="4" t="s">
        <v>254</v>
      </c>
      <c r="I289" s="4" t="s">
        <v>254</v>
      </c>
      <c r="J289" s="7" t="s">
        <v>254</v>
      </c>
    </row>
    <row r="290" spans="1:10" ht="13.5">
      <c r="A290" s="46"/>
      <c r="B290" s="35" t="s">
        <v>254</v>
      </c>
      <c r="C290" s="34" t="s">
        <v>254</v>
      </c>
      <c r="D290" s="34" t="s">
        <v>254</v>
      </c>
      <c r="E290" s="20">
        <v>0</v>
      </c>
      <c r="F290" s="20">
        <v>0</v>
      </c>
      <c r="G290" s="12" t="s">
        <v>254</v>
      </c>
      <c r="H290" s="4" t="s">
        <v>254</v>
      </c>
      <c r="I290" s="4" t="s">
        <v>254</v>
      </c>
      <c r="J290" s="7" t="s">
        <v>254</v>
      </c>
    </row>
    <row r="291" spans="1:10" ht="13.5">
      <c r="A291" s="46"/>
      <c r="B291" s="35" t="s">
        <v>254</v>
      </c>
      <c r="C291" s="34" t="s">
        <v>254</v>
      </c>
      <c r="D291" s="34" t="s">
        <v>254</v>
      </c>
      <c r="E291" s="20">
        <v>0</v>
      </c>
      <c r="F291" s="20">
        <v>0</v>
      </c>
      <c r="G291" s="12" t="s">
        <v>254</v>
      </c>
      <c r="H291" s="4" t="s">
        <v>254</v>
      </c>
      <c r="I291" s="4" t="s">
        <v>254</v>
      </c>
      <c r="J291" s="7" t="s">
        <v>254</v>
      </c>
    </row>
    <row r="292" spans="1:10" ht="13.5">
      <c r="A292" s="46"/>
      <c r="B292" s="35" t="s">
        <v>254</v>
      </c>
      <c r="C292" s="34" t="s">
        <v>254</v>
      </c>
      <c r="D292" s="34" t="s">
        <v>254</v>
      </c>
      <c r="E292" s="20">
        <v>0</v>
      </c>
      <c r="F292" s="20">
        <v>0</v>
      </c>
      <c r="G292" s="12" t="s">
        <v>254</v>
      </c>
      <c r="H292" s="4" t="s">
        <v>254</v>
      </c>
      <c r="I292" s="4" t="s">
        <v>254</v>
      </c>
      <c r="J292" s="7" t="s">
        <v>254</v>
      </c>
    </row>
    <row r="293" spans="1:10" ht="13.5">
      <c r="A293" s="46"/>
      <c r="B293" s="35" t="s">
        <v>254</v>
      </c>
      <c r="C293" s="34" t="s">
        <v>254</v>
      </c>
      <c r="D293" s="34" t="s">
        <v>254</v>
      </c>
      <c r="E293" s="20">
        <v>0</v>
      </c>
      <c r="F293" s="20">
        <v>0</v>
      </c>
      <c r="G293" s="12" t="s">
        <v>254</v>
      </c>
      <c r="H293" s="4" t="s">
        <v>254</v>
      </c>
      <c r="I293" s="4" t="s">
        <v>254</v>
      </c>
      <c r="J293" s="7" t="s">
        <v>254</v>
      </c>
    </row>
    <row r="294" spans="1:10" ht="13.5">
      <c r="A294" s="46"/>
      <c r="B294" s="35" t="s">
        <v>254</v>
      </c>
      <c r="C294" s="34" t="s">
        <v>254</v>
      </c>
      <c r="D294" s="34" t="s">
        <v>254</v>
      </c>
      <c r="E294" s="20">
        <v>0</v>
      </c>
      <c r="F294" s="20">
        <v>0</v>
      </c>
      <c r="G294" s="12" t="s">
        <v>254</v>
      </c>
      <c r="H294" s="4" t="s">
        <v>254</v>
      </c>
      <c r="I294" s="4" t="s">
        <v>254</v>
      </c>
      <c r="J294" s="7" t="s">
        <v>254</v>
      </c>
    </row>
    <row r="295" spans="1:10" ht="13.5">
      <c r="A295" s="46"/>
      <c r="B295" s="35" t="s">
        <v>254</v>
      </c>
      <c r="C295" s="34" t="s">
        <v>254</v>
      </c>
      <c r="D295" s="34" t="s">
        <v>254</v>
      </c>
      <c r="E295" s="20">
        <v>0</v>
      </c>
      <c r="F295" s="20">
        <v>0</v>
      </c>
      <c r="G295" s="12" t="s">
        <v>254</v>
      </c>
      <c r="H295" s="4" t="s">
        <v>254</v>
      </c>
      <c r="I295" s="4" t="s">
        <v>254</v>
      </c>
      <c r="J295" s="7" t="s">
        <v>254</v>
      </c>
    </row>
    <row r="296" spans="1:10" ht="13.5">
      <c r="A296" s="46"/>
      <c r="B296" s="35" t="s">
        <v>254</v>
      </c>
      <c r="C296" s="34" t="s">
        <v>254</v>
      </c>
      <c r="D296" s="34" t="s">
        <v>254</v>
      </c>
      <c r="E296" s="20">
        <v>0</v>
      </c>
      <c r="F296" s="20">
        <v>0</v>
      </c>
      <c r="G296" s="12" t="s">
        <v>254</v>
      </c>
      <c r="H296" s="4" t="s">
        <v>254</v>
      </c>
      <c r="I296" s="4" t="s">
        <v>254</v>
      </c>
      <c r="J296" s="7" t="s">
        <v>254</v>
      </c>
    </row>
    <row r="297" spans="1:10" ht="13.5">
      <c r="A297" s="46"/>
      <c r="B297" s="35" t="s">
        <v>254</v>
      </c>
      <c r="C297" s="34" t="s">
        <v>254</v>
      </c>
      <c r="D297" s="34" t="s">
        <v>254</v>
      </c>
      <c r="E297" s="20">
        <v>0</v>
      </c>
      <c r="F297" s="20">
        <v>0</v>
      </c>
      <c r="G297" s="12" t="s">
        <v>254</v>
      </c>
      <c r="H297" s="4" t="s">
        <v>254</v>
      </c>
      <c r="I297" s="4" t="s">
        <v>254</v>
      </c>
      <c r="J297" s="7" t="s">
        <v>254</v>
      </c>
    </row>
    <row r="298" spans="1:10" ht="13.5">
      <c r="A298" s="46"/>
      <c r="B298" s="35" t="s">
        <v>254</v>
      </c>
      <c r="C298" s="34" t="s">
        <v>254</v>
      </c>
      <c r="D298" s="34" t="s">
        <v>254</v>
      </c>
      <c r="E298" s="20">
        <v>0</v>
      </c>
      <c r="F298" s="20">
        <v>0</v>
      </c>
      <c r="G298" s="12" t="s">
        <v>254</v>
      </c>
      <c r="H298" s="4" t="s">
        <v>254</v>
      </c>
      <c r="I298" s="4" t="s">
        <v>254</v>
      </c>
      <c r="J298" s="7" t="s">
        <v>254</v>
      </c>
    </row>
    <row r="299" spans="1:10" ht="13.5">
      <c r="A299" s="46"/>
      <c r="B299" s="35" t="s">
        <v>254</v>
      </c>
      <c r="C299" s="34" t="s">
        <v>254</v>
      </c>
      <c r="D299" s="34" t="s">
        <v>254</v>
      </c>
      <c r="E299" s="20">
        <v>0</v>
      </c>
      <c r="F299" s="20">
        <v>0</v>
      </c>
      <c r="G299" s="12" t="s">
        <v>254</v>
      </c>
      <c r="H299" s="4" t="s">
        <v>254</v>
      </c>
      <c r="I299" s="4" t="s">
        <v>254</v>
      </c>
      <c r="J299" s="7" t="s">
        <v>254</v>
      </c>
    </row>
    <row r="300" spans="1:10" ht="13.5">
      <c r="A300" s="46"/>
      <c r="B300" s="35" t="s">
        <v>254</v>
      </c>
      <c r="C300" s="34" t="s">
        <v>254</v>
      </c>
      <c r="D300" s="34" t="s">
        <v>254</v>
      </c>
      <c r="E300" s="20">
        <v>0</v>
      </c>
      <c r="F300" s="20">
        <v>0</v>
      </c>
      <c r="G300" s="12" t="s">
        <v>254</v>
      </c>
      <c r="H300" s="4" t="s">
        <v>254</v>
      </c>
      <c r="I300" s="4" t="s">
        <v>254</v>
      </c>
      <c r="J300" s="7" t="s">
        <v>254</v>
      </c>
    </row>
    <row r="301" spans="1:10" ht="13.5">
      <c r="A301" s="46"/>
      <c r="B301" s="35" t="s">
        <v>254</v>
      </c>
      <c r="C301" s="34" t="s">
        <v>254</v>
      </c>
      <c r="D301" s="34" t="s">
        <v>254</v>
      </c>
      <c r="E301" s="20">
        <v>0</v>
      </c>
      <c r="F301" s="20">
        <v>0</v>
      </c>
      <c r="G301" s="12" t="s">
        <v>254</v>
      </c>
      <c r="H301" s="4" t="s">
        <v>254</v>
      </c>
      <c r="I301" s="4" t="s">
        <v>254</v>
      </c>
      <c r="J301" s="7" t="s">
        <v>254</v>
      </c>
    </row>
    <row r="302" spans="1:10" ht="13.5">
      <c r="A302" s="46"/>
      <c r="B302" s="35" t="s">
        <v>254</v>
      </c>
      <c r="C302" s="34" t="s">
        <v>254</v>
      </c>
      <c r="D302" s="34" t="s">
        <v>254</v>
      </c>
      <c r="E302" s="20">
        <v>0</v>
      </c>
      <c r="F302" s="20">
        <v>0</v>
      </c>
      <c r="G302" s="12" t="s">
        <v>254</v>
      </c>
      <c r="H302" s="4" t="s">
        <v>254</v>
      </c>
      <c r="I302" s="4" t="s">
        <v>254</v>
      </c>
      <c r="J302" s="7" t="s">
        <v>254</v>
      </c>
    </row>
    <row r="303" spans="1:10" ht="13.5">
      <c r="A303" s="46"/>
      <c r="B303" s="35" t="s">
        <v>254</v>
      </c>
      <c r="C303" s="34" t="s">
        <v>254</v>
      </c>
      <c r="D303" s="34" t="s">
        <v>254</v>
      </c>
      <c r="E303" s="20">
        <v>0</v>
      </c>
      <c r="F303" s="20">
        <v>0</v>
      </c>
      <c r="G303" s="12" t="s">
        <v>254</v>
      </c>
      <c r="H303" s="4" t="s">
        <v>254</v>
      </c>
      <c r="I303" s="4" t="s">
        <v>254</v>
      </c>
      <c r="J303" s="7" t="s">
        <v>254</v>
      </c>
    </row>
    <row r="304" spans="1:10" ht="13.5">
      <c r="A304" s="46"/>
      <c r="B304" s="35" t="s">
        <v>254</v>
      </c>
      <c r="C304" s="34" t="s">
        <v>254</v>
      </c>
      <c r="D304" s="34" t="s">
        <v>254</v>
      </c>
      <c r="E304" s="20">
        <v>0</v>
      </c>
      <c r="F304" s="20">
        <v>0</v>
      </c>
      <c r="G304" s="12" t="s">
        <v>254</v>
      </c>
      <c r="H304" s="4" t="s">
        <v>254</v>
      </c>
      <c r="I304" s="4" t="s">
        <v>254</v>
      </c>
      <c r="J304" s="7" t="s">
        <v>254</v>
      </c>
    </row>
    <row r="305" spans="1:10" ht="13.5">
      <c r="A305" s="46"/>
      <c r="B305" s="35" t="s">
        <v>254</v>
      </c>
      <c r="C305" s="34" t="s">
        <v>254</v>
      </c>
      <c r="D305" s="34" t="s">
        <v>254</v>
      </c>
      <c r="E305" s="20">
        <v>0</v>
      </c>
      <c r="F305" s="20">
        <v>0</v>
      </c>
      <c r="G305" s="12" t="s">
        <v>254</v>
      </c>
      <c r="H305" s="4" t="s">
        <v>254</v>
      </c>
      <c r="I305" s="4" t="s">
        <v>254</v>
      </c>
      <c r="J305" s="7" t="s">
        <v>254</v>
      </c>
    </row>
    <row r="306" spans="1:10" ht="13.5">
      <c r="A306" s="46"/>
      <c r="B306" s="35" t="s">
        <v>254</v>
      </c>
      <c r="C306" s="34" t="s">
        <v>254</v>
      </c>
      <c r="D306" s="34" t="s">
        <v>254</v>
      </c>
      <c r="E306" s="20">
        <v>0</v>
      </c>
      <c r="F306" s="20">
        <v>0</v>
      </c>
      <c r="G306" s="12" t="s">
        <v>254</v>
      </c>
      <c r="H306" s="4" t="s">
        <v>254</v>
      </c>
      <c r="I306" s="4" t="s">
        <v>254</v>
      </c>
      <c r="J306" s="7" t="s">
        <v>254</v>
      </c>
    </row>
    <row r="307" spans="1:10" ht="13.5">
      <c r="A307" s="46"/>
      <c r="B307" s="35" t="s">
        <v>254</v>
      </c>
      <c r="C307" s="34" t="s">
        <v>254</v>
      </c>
      <c r="D307" s="34" t="s">
        <v>254</v>
      </c>
      <c r="E307" s="20">
        <v>0</v>
      </c>
      <c r="F307" s="20">
        <v>0</v>
      </c>
      <c r="G307" s="12" t="s">
        <v>254</v>
      </c>
      <c r="H307" s="4" t="s">
        <v>254</v>
      </c>
      <c r="I307" s="4" t="s">
        <v>254</v>
      </c>
      <c r="J307" s="7" t="s">
        <v>254</v>
      </c>
    </row>
    <row r="308" spans="1:10" ht="13.5">
      <c r="A308" s="46"/>
      <c r="B308" s="35" t="s">
        <v>254</v>
      </c>
      <c r="C308" s="34" t="s">
        <v>254</v>
      </c>
      <c r="D308" s="34" t="s">
        <v>254</v>
      </c>
      <c r="E308" s="20">
        <v>0</v>
      </c>
      <c r="F308" s="20">
        <v>0</v>
      </c>
      <c r="G308" s="12" t="s">
        <v>254</v>
      </c>
      <c r="H308" s="4" t="s">
        <v>254</v>
      </c>
      <c r="I308" s="4" t="s">
        <v>254</v>
      </c>
      <c r="J308" s="7" t="s">
        <v>254</v>
      </c>
    </row>
    <row r="309" spans="1:10" ht="13.5">
      <c r="A309" s="46"/>
      <c r="B309" s="35" t="s">
        <v>254</v>
      </c>
      <c r="C309" s="34" t="s">
        <v>254</v>
      </c>
      <c r="D309" s="34" t="s">
        <v>254</v>
      </c>
      <c r="E309" s="20">
        <v>0</v>
      </c>
      <c r="F309" s="20">
        <v>0</v>
      </c>
      <c r="G309" s="12" t="s">
        <v>254</v>
      </c>
      <c r="H309" s="4" t="s">
        <v>254</v>
      </c>
      <c r="I309" s="4" t="s">
        <v>254</v>
      </c>
      <c r="J309" s="7" t="s">
        <v>254</v>
      </c>
    </row>
    <row r="310" spans="1:10" ht="13.5">
      <c r="A310" s="46"/>
      <c r="B310" s="35" t="s">
        <v>254</v>
      </c>
      <c r="C310" s="34" t="s">
        <v>254</v>
      </c>
      <c r="D310" s="34" t="s">
        <v>254</v>
      </c>
      <c r="E310" s="20">
        <v>0</v>
      </c>
      <c r="F310" s="20">
        <v>0</v>
      </c>
      <c r="G310" s="12" t="s">
        <v>254</v>
      </c>
      <c r="H310" s="4" t="s">
        <v>254</v>
      </c>
      <c r="I310" s="4" t="s">
        <v>254</v>
      </c>
      <c r="J310" s="7" t="s">
        <v>254</v>
      </c>
    </row>
    <row r="311" spans="1:10" ht="13.5">
      <c r="A311" s="46"/>
      <c r="B311" s="35" t="s">
        <v>254</v>
      </c>
      <c r="C311" s="34" t="s">
        <v>254</v>
      </c>
      <c r="D311" s="34" t="s">
        <v>254</v>
      </c>
      <c r="E311" s="20">
        <v>0</v>
      </c>
      <c r="F311" s="20">
        <v>0</v>
      </c>
      <c r="G311" s="12" t="s">
        <v>254</v>
      </c>
      <c r="H311" s="4" t="s">
        <v>254</v>
      </c>
      <c r="I311" s="4" t="s">
        <v>254</v>
      </c>
      <c r="J311" s="7" t="s">
        <v>254</v>
      </c>
    </row>
    <row r="312" spans="1:10" ht="13.5">
      <c r="A312" s="46"/>
      <c r="B312" s="35" t="s">
        <v>254</v>
      </c>
      <c r="C312" s="34" t="s">
        <v>254</v>
      </c>
      <c r="D312" s="34" t="s">
        <v>254</v>
      </c>
      <c r="E312" s="20">
        <v>0</v>
      </c>
      <c r="F312" s="20">
        <v>0</v>
      </c>
      <c r="G312" s="12" t="s">
        <v>254</v>
      </c>
      <c r="H312" s="4" t="s">
        <v>254</v>
      </c>
      <c r="I312" s="4" t="s">
        <v>254</v>
      </c>
      <c r="J312" s="7" t="s">
        <v>254</v>
      </c>
    </row>
    <row r="313" spans="1:10" ht="13.5">
      <c r="A313" s="46"/>
      <c r="B313" s="35" t="s">
        <v>254</v>
      </c>
      <c r="C313" s="34" t="s">
        <v>254</v>
      </c>
      <c r="D313" s="34" t="s">
        <v>254</v>
      </c>
      <c r="E313" s="20">
        <v>0</v>
      </c>
      <c r="F313" s="20">
        <v>0</v>
      </c>
      <c r="G313" s="12" t="s">
        <v>254</v>
      </c>
      <c r="H313" s="4" t="s">
        <v>254</v>
      </c>
      <c r="I313" s="4" t="s">
        <v>254</v>
      </c>
      <c r="J313" s="7" t="s">
        <v>254</v>
      </c>
    </row>
    <row r="314" spans="1:10" ht="13.5">
      <c r="A314" s="46"/>
      <c r="B314" s="35" t="s">
        <v>254</v>
      </c>
      <c r="C314" s="34" t="s">
        <v>254</v>
      </c>
      <c r="D314" s="34" t="s">
        <v>254</v>
      </c>
      <c r="E314" s="20">
        <v>0</v>
      </c>
      <c r="F314" s="20">
        <v>0</v>
      </c>
      <c r="G314" s="12" t="s">
        <v>254</v>
      </c>
      <c r="H314" s="4" t="s">
        <v>254</v>
      </c>
      <c r="I314" s="4" t="s">
        <v>254</v>
      </c>
      <c r="J314" s="7" t="s">
        <v>254</v>
      </c>
    </row>
    <row r="315" spans="1:10" ht="13.5">
      <c r="A315" s="46"/>
      <c r="B315" s="35" t="s">
        <v>254</v>
      </c>
      <c r="C315" s="34" t="s">
        <v>254</v>
      </c>
      <c r="D315" s="34" t="s">
        <v>254</v>
      </c>
      <c r="E315" s="20">
        <v>0</v>
      </c>
      <c r="F315" s="20">
        <v>0</v>
      </c>
      <c r="G315" s="12" t="s">
        <v>254</v>
      </c>
      <c r="H315" s="4" t="s">
        <v>254</v>
      </c>
      <c r="I315" s="4" t="s">
        <v>254</v>
      </c>
      <c r="J315" s="7" t="s">
        <v>254</v>
      </c>
    </row>
    <row r="316" spans="1:10" ht="13.5">
      <c r="A316" s="46"/>
      <c r="B316" s="35" t="s">
        <v>254</v>
      </c>
      <c r="C316" s="34" t="s">
        <v>254</v>
      </c>
      <c r="D316" s="34" t="s">
        <v>254</v>
      </c>
      <c r="E316" s="20">
        <v>0</v>
      </c>
      <c r="F316" s="20">
        <v>0</v>
      </c>
      <c r="G316" s="12" t="s">
        <v>254</v>
      </c>
      <c r="H316" s="4" t="s">
        <v>254</v>
      </c>
      <c r="I316" s="4" t="s">
        <v>254</v>
      </c>
      <c r="J316" s="7" t="s">
        <v>254</v>
      </c>
    </row>
    <row r="317" spans="1:10" ht="13.5">
      <c r="A317" s="46"/>
      <c r="B317" s="35" t="s">
        <v>254</v>
      </c>
      <c r="C317" s="34" t="s">
        <v>254</v>
      </c>
      <c r="D317" s="34" t="s">
        <v>254</v>
      </c>
      <c r="E317" s="20">
        <v>0</v>
      </c>
      <c r="F317" s="20">
        <v>0</v>
      </c>
      <c r="G317" s="12" t="s">
        <v>254</v>
      </c>
      <c r="H317" s="4" t="s">
        <v>254</v>
      </c>
      <c r="I317" s="4" t="s">
        <v>254</v>
      </c>
      <c r="J317" s="7" t="s">
        <v>254</v>
      </c>
    </row>
    <row r="318" spans="1:10" ht="13.5">
      <c r="A318" s="46"/>
      <c r="B318" s="35" t="s">
        <v>254</v>
      </c>
      <c r="C318" s="34" t="s">
        <v>254</v>
      </c>
      <c r="D318" s="34" t="s">
        <v>254</v>
      </c>
      <c r="E318" s="20">
        <v>0</v>
      </c>
      <c r="F318" s="20">
        <v>0</v>
      </c>
      <c r="G318" s="12" t="s">
        <v>254</v>
      </c>
      <c r="H318" s="4" t="s">
        <v>254</v>
      </c>
      <c r="I318" s="4" t="s">
        <v>254</v>
      </c>
      <c r="J318" s="7" t="s">
        <v>254</v>
      </c>
    </row>
    <row r="319" spans="1:10" ht="13.5">
      <c r="A319" s="46"/>
      <c r="B319" s="35" t="s">
        <v>254</v>
      </c>
      <c r="C319" s="34" t="s">
        <v>254</v>
      </c>
      <c r="D319" s="34" t="s">
        <v>254</v>
      </c>
      <c r="E319" s="20">
        <v>0</v>
      </c>
      <c r="F319" s="20">
        <v>0</v>
      </c>
      <c r="G319" s="12" t="s">
        <v>254</v>
      </c>
      <c r="H319" s="4" t="s">
        <v>254</v>
      </c>
      <c r="I319" s="4" t="s">
        <v>254</v>
      </c>
      <c r="J319" s="7" t="s">
        <v>254</v>
      </c>
    </row>
    <row r="320" spans="1:10" ht="13.5">
      <c r="A320" s="46"/>
      <c r="B320" s="35" t="s">
        <v>254</v>
      </c>
      <c r="C320" s="34" t="s">
        <v>254</v>
      </c>
      <c r="D320" s="34" t="s">
        <v>254</v>
      </c>
      <c r="E320" s="20">
        <v>0</v>
      </c>
      <c r="F320" s="20">
        <v>0</v>
      </c>
      <c r="G320" s="12" t="s">
        <v>254</v>
      </c>
      <c r="H320" s="4" t="s">
        <v>254</v>
      </c>
      <c r="I320" s="4" t="s">
        <v>254</v>
      </c>
      <c r="J320" s="7" t="s">
        <v>254</v>
      </c>
    </row>
    <row r="321" spans="1:10" ht="13.5">
      <c r="A321" s="46"/>
      <c r="B321" s="35" t="s">
        <v>254</v>
      </c>
      <c r="C321" s="34" t="s">
        <v>254</v>
      </c>
      <c r="D321" s="34" t="s">
        <v>254</v>
      </c>
      <c r="E321" s="20">
        <v>0</v>
      </c>
      <c r="F321" s="20">
        <v>0</v>
      </c>
      <c r="G321" s="12" t="s">
        <v>254</v>
      </c>
      <c r="H321" s="4" t="s">
        <v>254</v>
      </c>
      <c r="I321" s="4" t="s">
        <v>254</v>
      </c>
      <c r="J321" s="7" t="s">
        <v>254</v>
      </c>
    </row>
    <row r="322" spans="1:10" ht="13.5">
      <c r="A322" s="46"/>
      <c r="B322" s="35" t="s">
        <v>254</v>
      </c>
      <c r="C322" s="34" t="s">
        <v>254</v>
      </c>
      <c r="D322" s="34" t="s">
        <v>254</v>
      </c>
      <c r="E322" s="20">
        <v>0</v>
      </c>
      <c r="F322" s="20">
        <v>0</v>
      </c>
      <c r="G322" s="12" t="s">
        <v>254</v>
      </c>
      <c r="H322" s="4" t="s">
        <v>254</v>
      </c>
      <c r="I322" s="4" t="s">
        <v>254</v>
      </c>
      <c r="J322" s="7" t="s">
        <v>254</v>
      </c>
    </row>
    <row r="323" spans="1:10" ht="13.5">
      <c r="A323" s="46"/>
      <c r="B323" s="35" t="s">
        <v>254</v>
      </c>
      <c r="C323" s="34" t="s">
        <v>254</v>
      </c>
      <c r="D323" s="34" t="s">
        <v>254</v>
      </c>
      <c r="E323" s="20">
        <v>0</v>
      </c>
      <c r="F323" s="20">
        <v>0</v>
      </c>
      <c r="G323" s="12" t="s">
        <v>254</v>
      </c>
      <c r="H323" s="4" t="s">
        <v>254</v>
      </c>
      <c r="I323" s="4" t="s">
        <v>254</v>
      </c>
      <c r="J323" s="7" t="s">
        <v>254</v>
      </c>
    </row>
    <row r="324" spans="1:10" ht="13.5">
      <c r="A324" s="46"/>
      <c r="B324" s="35" t="s">
        <v>254</v>
      </c>
      <c r="C324" s="34" t="s">
        <v>254</v>
      </c>
      <c r="D324" s="34" t="s">
        <v>254</v>
      </c>
      <c r="E324" s="20">
        <v>0</v>
      </c>
      <c r="F324" s="20">
        <v>0</v>
      </c>
      <c r="G324" s="12" t="s">
        <v>254</v>
      </c>
      <c r="H324" s="4" t="s">
        <v>254</v>
      </c>
      <c r="I324" s="4" t="s">
        <v>254</v>
      </c>
      <c r="J324" s="7" t="s">
        <v>254</v>
      </c>
    </row>
    <row r="325" spans="1:10" ht="13.5">
      <c r="A325" s="46"/>
      <c r="B325" s="35" t="s">
        <v>254</v>
      </c>
      <c r="C325" s="34" t="s">
        <v>254</v>
      </c>
      <c r="D325" s="34" t="s">
        <v>254</v>
      </c>
      <c r="E325" s="20">
        <v>0</v>
      </c>
      <c r="F325" s="20">
        <v>0</v>
      </c>
      <c r="G325" s="12" t="s">
        <v>254</v>
      </c>
      <c r="H325" s="4" t="s">
        <v>254</v>
      </c>
      <c r="I325" s="4" t="s">
        <v>254</v>
      </c>
      <c r="J325" s="7" t="s">
        <v>254</v>
      </c>
    </row>
    <row r="326" spans="1:10" ht="13.5">
      <c r="A326" s="46"/>
      <c r="B326" s="35" t="s">
        <v>254</v>
      </c>
      <c r="C326" s="34" t="s">
        <v>254</v>
      </c>
      <c r="D326" s="34" t="s">
        <v>254</v>
      </c>
      <c r="E326" s="20">
        <v>0</v>
      </c>
      <c r="F326" s="20">
        <v>0</v>
      </c>
      <c r="G326" s="12" t="s">
        <v>254</v>
      </c>
      <c r="H326" s="4" t="s">
        <v>254</v>
      </c>
      <c r="I326" s="4" t="s">
        <v>254</v>
      </c>
      <c r="J326" s="7" t="s">
        <v>254</v>
      </c>
    </row>
    <row r="327" spans="1:10" ht="13.5">
      <c r="A327" s="46"/>
      <c r="B327" s="35" t="s">
        <v>254</v>
      </c>
      <c r="C327" s="34" t="s">
        <v>254</v>
      </c>
      <c r="D327" s="34" t="s">
        <v>254</v>
      </c>
      <c r="E327" s="20">
        <v>0</v>
      </c>
      <c r="F327" s="20">
        <v>0</v>
      </c>
      <c r="G327" s="12" t="s">
        <v>254</v>
      </c>
      <c r="H327" s="4" t="s">
        <v>254</v>
      </c>
      <c r="I327" s="4" t="s">
        <v>254</v>
      </c>
      <c r="J327" s="7" t="s">
        <v>254</v>
      </c>
    </row>
    <row r="328" spans="1:10" ht="13.5">
      <c r="A328" s="46"/>
      <c r="B328" s="35" t="s">
        <v>254</v>
      </c>
      <c r="C328" s="34" t="s">
        <v>254</v>
      </c>
      <c r="D328" s="34" t="s">
        <v>254</v>
      </c>
      <c r="E328" s="20">
        <v>0</v>
      </c>
      <c r="F328" s="20">
        <v>0</v>
      </c>
      <c r="G328" s="12" t="s">
        <v>254</v>
      </c>
      <c r="H328" s="4" t="s">
        <v>254</v>
      </c>
      <c r="I328" s="4" t="s">
        <v>254</v>
      </c>
      <c r="J328" s="7" t="s">
        <v>254</v>
      </c>
    </row>
    <row r="329" spans="1:10" ht="13.5">
      <c r="A329" s="46"/>
      <c r="B329" s="35" t="s">
        <v>254</v>
      </c>
      <c r="C329" s="34" t="s">
        <v>254</v>
      </c>
      <c r="D329" s="34" t="s">
        <v>254</v>
      </c>
      <c r="E329" s="20">
        <v>0</v>
      </c>
      <c r="F329" s="20">
        <v>0</v>
      </c>
      <c r="G329" s="12" t="s">
        <v>254</v>
      </c>
      <c r="H329" s="4" t="s">
        <v>254</v>
      </c>
      <c r="I329" s="4" t="s">
        <v>254</v>
      </c>
      <c r="J329" s="7" t="s">
        <v>254</v>
      </c>
    </row>
    <row r="330" spans="1:10" ht="13.5">
      <c r="A330" s="46"/>
      <c r="B330" s="35" t="s">
        <v>254</v>
      </c>
      <c r="C330" s="34" t="s">
        <v>254</v>
      </c>
      <c r="D330" s="34" t="s">
        <v>254</v>
      </c>
      <c r="E330" s="20">
        <v>0</v>
      </c>
      <c r="F330" s="20">
        <v>0</v>
      </c>
      <c r="G330" s="12" t="s">
        <v>254</v>
      </c>
      <c r="H330" s="4" t="s">
        <v>254</v>
      </c>
      <c r="I330" s="4" t="s">
        <v>254</v>
      </c>
      <c r="J330" s="7" t="s">
        <v>254</v>
      </c>
    </row>
    <row r="331" spans="1:10" ht="13.5">
      <c r="A331" s="46"/>
      <c r="B331" s="35" t="s">
        <v>254</v>
      </c>
      <c r="C331" s="34" t="s">
        <v>254</v>
      </c>
      <c r="D331" s="34" t="s">
        <v>254</v>
      </c>
      <c r="E331" s="20">
        <v>0</v>
      </c>
      <c r="F331" s="20">
        <v>0</v>
      </c>
      <c r="G331" s="12" t="s">
        <v>254</v>
      </c>
      <c r="H331" s="4" t="s">
        <v>254</v>
      </c>
      <c r="I331" s="4" t="s">
        <v>254</v>
      </c>
      <c r="J331" s="7" t="s">
        <v>254</v>
      </c>
    </row>
    <row r="332" spans="1:10" ht="13.5">
      <c r="A332" s="46"/>
      <c r="B332" s="35" t="s">
        <v>254</v>
      </c>
      <c r="C332" s="34" t="s">
        <v>254</v>
      </c>
      <c r="D332" s="34" t="s">
        <v>254</v>
      </c>
      <c r="E332" s="20">
        <v>0</v>
      </c>
      <c r="F332" s="20">
        <v>0</v>
      </c>
      <c r="G332" s="12" t="s">
        <v>254</v>
      </c>
      <c r="H332" s="4" t="s">
        <v>254</v>
      </c>
      <c r="I332" s="4" t="s">
        <v>254</v>
      </c>
      <c r="J332" s="7" t="s">
        <v>254</v>
      </c>
    </row>
    <row r="333" spans="1:10" ht="13.5">
      <c r="A333" s="46"/>
      <c r="B333" s="35" t="s">
        <v>254</v>
      </c>
      <c r="C333" s="34" t="s">
        <v>254</v>
      </c>
      <c r="D333" s="34" t="s">
        <v>254</v>
      </c>
      <c r="E333" s="20">
        <v>0</v>
      </c>
      <c r="F333" s="20">
        <v>0</v>
      </c>
      <c r="G333" s="12" t="s">
        <v>254</v>
      </c>
      <c r="H333" s="4" t="s">
        <v>254</v>
      </c>
      <c r="I333" s="4" t="s">
        <v>254</v>
      </c>
      <c r="J333" s="7" t="s">
        <v>254</v>
      </c>
    </row>
    <row r="334" spans="1:10" ht="13.5">
      <c r="A334" s="46"/>
      <c r="B334" s="35" t="s">
        <v>254</v>
      </c>
      <c r="C334" s="34" t="s">
        <v>254</v>
      </c>
      <c r="D334" s="34" t="s">
        <v>254</v>
      </c>
      <c r="E334" s="20">
        <v>0</v>
      </c>
      <c r="F334" s="20">
        <v>0</v>
      </c>
      <c r="G334" s="12" t="s">
        <v>254</v>
      </c>
      <c r="H334" s="4" t="s">
        <v>254</v>
      </c>
      <c r="I334" s="4" t="s">
        <v>254</v>
      </c>
      <c r="J334" s="7" t="s">
        <v>254</v>
      </c>
    </row>
    <row r="335" spans="1:10" ht="13.5">
      <c r="A335" s="46"/>
      <c r="B335" s="35" t="s">
        <v>254</v>
      </c>
      <c r="C335" s="34" t="s">
        <v>254</v>
      </c>
      <c r="D335" s="34" t="s">
        <v>254</v>
      </c>
      <c r="E335" s="20">
        <v>0</v>
      </c>
      <c r="F335" s="20">
        <v>0</v>
      </c>
      <c r="G335" s="12" t="s">
        <v>254</v>
      </c>
      <c r="H335" s="4" t="s">
        <v>254</v>
      </c>
      <c r="I335" s="4" t="s">
        <v>254</v>
      </c>
      <c r="J335" s="7" t="s">
        <v>254</v>
      </c>
    </row>
    <row r="336" spans="1:10" ht="13.5">
      <c r="A336" s="46"/>
      <c r="B336" s="35" t="s">
        <v>254</v>
      </c>
      <c r="C336" s="34" t="s">
        <v>254</v>
      </c>
      <c r="D336" s="34" t="s">
        <v>254</v>
      </c>
      <c r="E336" s="20">
        <v>0</v>
      </c>
      <c r="F336" s="20">
        <v>0</v>
      </c>
      <c r="G336" s="12" t="s">
        <v>254</v>
      </c>
      <c r="H336" s="4" t="s">
        <v>254</v>
      </c>
      <c r="I336" s="4" t="s">
        <v>254</v>
      </c>
      <c r="J336" s="7" t="s">
        <v>254</v>
      </c>
    </row>
    <row r="337" spans="1:10" ht="13.5">
      <c r="A337" s="46"/>
      <c r="B337" s="35" t="s">
        <v>254</v>
      </c>
      <c r="C337" s="34" t="s">
        <v>254</v>
      </c>
      <c r="D337" s="34" t="s">
        <v>254</v>
      </c>
      <c r="E337" s="20">
        <v>0</v>
      </c>
      <c r="F337" s="20">
        <v>0</v>
      </c>
      <c r="G337" s="12" t="s">
        <v>254</v>
      </c>
      <c r="H337" s="4" t="s">
        <v>254</v>
      </c>
      <c r="I337" s="4" t="s">
        <v>254</v>
      </c>
      <c r="J337" s="7" t="s">
        <v>254</v>
      </c>
    </row>
    <row r="338" spans="1:10" ht="13.5">
      <c r="A338" s="46"/>
      <c r="B338" s="35" t="s">
        <v>254</v>
      </c>
      <c r="C338" s="34" t="s">
        <v>254</v>
      </c>
      <c r="D338" s="34" t="s">
        <v>254</v>
      </c>
      <c r="E338" s="20">
        <v>0</v>
      </c>
      <c r="F338" s="20">
        <v>0</v>
      </c>
      <c r="G338" s="12" t="s">
        <v>254</v>
      </c>
      <c r="H338" s="4" t="s">
        <v>254</v>
      </c>
      <c r="I338" s="4" t="s">
        <v>254</v>
      </c>
      <c r="J338" s="7" t="s">
        <v>254</v>
      </c>
    </row>
    <row r="339" spans="1:10" ht="13.5">
      <c r="A339" s="46"/>
      <c r="B339" s="35" t="s">
        <v>254</v>
      </c>
      <c r="C339" s="34" t="s">
        <v>254</v>
      </c>
      <c r="D339" s="34" t="s">
        <v>254</v>
      </c>
      <c r="E339" s="20">
        <v>0</v>
      </c>
      <c r="F339" s="20">
        <v>0</v>
      </c>
      <c r="G339" s="12" t="s">
        <v>254</v>
      </c>
      <c r="H339" s="4" t="s">
        <v>254</v>
      </c>
      <c r="I339" s="4" t="s">
        <v>254</v>
      </c>
      <c r="J339" s="7" t="s">
        <v>254</v>
      </c>
    </row>
    <row r="340" spans="1:10" ht="13.5">
      <c r="A340" s="46"/>
      <c r="B340" s="35" t="s">
        <v>254</v>
      </c>
      <c r="C340" s="34" t="s">
        <v>254</v>
      </c>
      <c r="D340" s="34" t="s">
        <v>254</v>
      </c>
      <c r="E340" s="20">
        <v>0</v>
      </c>
      <c r="F340" s="20">
        <v>0</v>
      </c>
      <c r="G340" s="12" t="s">
        <v>254</v>
      </c>
      <c r="H340" s="4" t="s">
        <v>254</v>
      </c>
      <c r="I340" s="4" t="s">
        <v>254</v>
      </c>
      <c r="J340" s="7" t="s">
        <v>254</v>
      </c>
    </row>
    <row r="341" spans="1:10" ht="13.5">
      <c r="A341" s="46"/>
      <c r="B341" s="35" t="s">
        <v>254</v>
      </c>
      <c r="C341" s="34" t="s">
        <v>254</v>
      </c>
      <c r="D341" s="34" t="s">
        <v>254</v>
      </c>
      <c r="E341" s="20">
        <v>0</v>
      </c>
      <c r="F341" s="20">
        <v>0</v>
      </c>
      <c r="G341" s="12" t="s">
        <v>254</v>
      </c>
      <c r="H341" s="4" t="s">
        <v>254</v>
      </c>
      <c r="I341" s="4" t="s">
        <v>254</v>
      </c>
      <c r="J341" s="7" t="s">
        <v>254</v>
      </c>
    </row>
    <row r="342" spans="1:10" ht="13.5">
      <c r="A342" s="46"/>
      <c r="B342" s="35" t="s">
        <v>254</v>
      </c>
      <c r="C342" s="34" t="s">
        <v>254</v>
      </c>
      <c r="D342" s="34" t="s">
        <v>254</v>
      </c>
      <c r="E342" s="20">
        <v>0</v>
      </c>
      <c r="F342" s="20">
        <v>0</v>
      </c>
      <c r="G342" s="12" t="s">
        <v>254</v>
      </c>
      <c r="H342" s="4" t="s">
        <v>254</v>
      </c>
      <c r="I342" s="4" t="s">
        <v>254</v>
      </c>
      <c r="J342" s="7" t="s">
        <v>254</v>
      </c>
    </row>
    <row r="343" spans="1:10" ht="13.5">
      <c r="A343" s="46"/>
      <c r="B343" s="35" t="s">
        <v>254</v>
      </c>
      <c r="C343" s="34" t="s">
        <v>254</v>
      </c>
      <c r="D343" s="34" t="s">
        <v>254</v>
      </c>
      <c r="E343" s="20">
        <v>0</v>
      </c>
      <c r="F343" s="20">
        <v>0</v>
      </c>
      <c r="G343" s="12" t="s">
        <v>254</v>
      </c>
      <c r="H343" s="4" t="s">
        <v>254</v>
      </c>
      <c r="I343" s="4" t="s">
        <v>254</v>
      </c>
      <c r="J343" s="7" t="s">
        <v>254</v>
      </c>
    </row>
    <row r="344" spans="1:10" ht="13.5">
      <c r="A344" s="46"/>
      <c r="B344" s="35" t="s">
        <v>254</v>
      </c>
      <c r="C344" s="34" t="s">
        <v>254</v>
      </c>
      <c r="D344" s="34" t="s">
        <v>254</v>
      </c>
      <c r="E344" s="20">
        <v>0</v>
      </c>
      <c r="F344" s="20">
        <v>0</v>
      </c>
      <c r="G344" s="12" t="s">
        <v>254</v>
      </c>
      <c r="H344" s="4" t="s">
        <v>254</v>
      </c>
      <c r="I344" s="4" t="s">
        <v>254</v>
      </c>
      <c r="J344" s="7" t="s">
        <v>254</v>
      </c>
    </row>
    <row r="345" spans="1:10" ht="13.5">
      <c r="A345" s="46"/>
      <c r="B345" s="35" t="s">
        <v>254</v>
      </c>
      <c r="C345" s="34" t="s">
        <v>254</v>
      </c>
      <c r="D345" s="34" t="s">
        <v>254</v>
      </c>
      <c r="E345" s="20">
        <v>0</v>
      </c>
      <c r="F345" s="20">
        <v>0</v>
      </c>
      <c r="G345" s="12" t="s">
        <v>254</v>
      </c>
      <c r="H345" s="4" t="s">
        <v>254</v>
      </c>
      <c r="I345" s="4" t="s">
        <v>254</v>
      </c>
      <c r="J345" s="7" t="s">
        <v>254</v>
      </c>
    </row>
    <row r="346" spans="1:10" ht="13.5">
      <c r="A346" s="46"/>
      <c r="B346" s="35" t="s">
        <v>254</v>
      </c>
      <c r="C346" s="34" t="s">
        <v>254</v>
      </c>
      <c r="D346" s="34" t="s">
        <v>254</v>
      </c>
      <c r="E346" s="20">
        <v>0</v>
      </c>
      <c r="F346" s="20">
        <v>0</v>
      </c>
      <c r="G346" s="12" t="s">
        <v>254</v>
      </c>
      <c r="H346" s="4" t="s">
        <v>254</v>
      </c>
      <c r="I346" s="4" t="s">
        <v>254</v>
      </c>
      <c r="J346" s="7" t="s">
        <v>254</v>
      </c>
    </row>
    <row r="347" spans="1:10" ht="13.5">
      <c r="A347" s="46"/>
      <c r="B347" s="35" t="s">
        <v>254</v>
      </c>
      <c r="C347" s="34" t="s">
        <v>254</v>
      </c>
      <c r="D347" s="34" t="s">
        <v>254</v>
      </c>
      <c r="E347" s="20">
        <v>0</v>
      </c>
      <c r="F347" s="20">
        <v>0</v>
      </c>
      <c r="G347" s="12" t="s">
        <v>254</v>
      </c>
      <c r="H347" s="4" t="s">
        <v>254</v>
      </c>
      <c r="I347" s="4" t="s">
        <v>254</v>
      </c>
      <c r="J347" s="7" t="s">
        <v>254</v>
      </c>
    </row>
    <row r="348" spans="1:10" ht="13.5">
      <c r="A348" s="46"/>
      <c r="B348" s="35" t="s">
        <v>254</v>
      </c>
      <c r="C348" s="34" t="s">
        <v>254</v>
      </c>
      <c r="D348" s="34" t="s">
        <v>254</v>
      </c>
      <c r="E348" s="20">
        <v>0</v>
      </c>
      <c r="F348" s="20">
        <v>0</v>
      </c>
      <c r="G348" s="12" t="s">
        <v>254</v>
      </c>
      <c r="H348" s="4" t="s">
        <v>254</v>
      </c>
      <c r="I348" s="4" t="s">
        <v>254</v>
      </c>
      <c r="J348" s="7" t="s">
        <v>254</v>
      </c>
    </row>
    <row r="349" spans="1:10" ht="13.5">
      <c r="A349" s="46"/>
      <c r="B349" s="35" t="s">
        <v>254</v>
      </c>
      <c r="C349" s="34" t="s">
        <v>254</v>
      </c>
      <c r="D349" s="34" t="s">
        <v>254</v>
      </c>
      <c r="E349" s="20">
        <v>0</v>
      </c>
      <c r="F349" s="20">
        <v>0</v>
      </c>
      <c r="G349" s="12" t="s">
        <v>254</v>
      </c>
      <c r="H349" s="4" t="s">
        <v>254</v>
      </c>
      <c r="I349" s="4" t="s">
        <v>254</v>
      </c>
      <c r="J349" s="7" t="s">
        <v>254</v>
      </c>
    </row>
    <row r="350" spans="1:10" ht="13.5">
      <c r="A350" s="46"/>
      <c r="B350" s="35" t="s">
        <v>254</v>
      </c>
      <c r="C350" s="34" t="s">
        <v>254</v>
      </c>
      <c r="D350" s="34" t="s">
        <v>254</v>
      </c>
      <c r="E350" s="20">
        <v>0</v>
      </c>
      <c r="F350" s="20">
        <v>0</v>
      </c>
      <c r="G350" s="12" t="s">
        <v>254</v>
      </c>
      <c r="H350" s="4" t="s">
        <v>254</v>
      </c>
      <c r="I350" s="4" t="s">
        <v>254</v>
      </c>
      <c r="J350" s="7" t="s">
        <v>254</v>
      </c>
    </row>
    <row r="351" spans="1:10" ht="13.5">
      <c r="A351" s="46"/>
      <c r="B351" s="35" t="s">
        <v>254</v>
      </c>
      <c r="C351" s="34" t="s">
        <v>254</v>
      </c>
      <c r="D351" s="34" t="s">
        <v>254</v>
      </c>
      <c r="E351" s="20">
        <v>0</v>
      </c>
      <c r="F351" s="20">
        <v>0</v>
      </c>
      <c r="G351" s="12" t="s">
        <v>254</v>
      </c>
      <c r="H351" s="4" t="s">
        <v>254</v>
      </c>
      <c r="I351" s="4" t="s">
        <v>254</v>
      </c>
      <c r="J351" s="7" t="s">
        <v>254</v>
      </c>
    </row>
    <row r="352" spans="1:10" ht="13.5">
      <c r="A352" s="46"/>
      <c r="B352" s="35" t="s">
        <v>254</v>
      </c>
      <c r="C352" s="34" t="s">
        <v>254</v>
      </c>
      <c r="D352" s="34" t="s">
        <v>254</v>
      </c>
      <c r="E352" s="20">
        <v>0</v>
      </c>
      <c r="F352" s="20">
        <v>0</v>
      </c>
      <c r="G352" s="12" t="s">
        <v>254</v>
      </c>
      <c r="H352" s="4" t="s">
        <v>254</v>
      </c>
      <c r="I352" s="4" t="s">
        <v>254</v>
      </c>
      <c r="J352" s="7" t="s">
        <v>254</v>
      </c>
    </row>
    <row r="353" spans="1:10" ht="13.5">
      <c r="A353" s="46"/>
      <c r="B353" s="35" t="s">
        <v>254</v>
      </c>
      <c r="C353" s="34" t="s">
        <v>254</v>
      </c>
      <c r="D353" s="34" t="s">
        <v>254</v>
      </c>
      <c r="E353" s="20">
        <v>0</v>
      </c>
      <c r="F353" s="20">
        <v>0</v>
      </c>
      <c r="G353" s="12" t="s">
        <v>254</v>
      </c>
      <c r="H353" s="4" t="s">
        <v>254</v>
      </c>
      <c r="I353" s="4" t="s">
        <v>254</v>
      </c>
      <c r="J353" s="7" t="s">
        <v>254</v>
      </c>
    </row>
    <row r="354" spans="1:10" ht="13.5">
      <c r="A354" s="46"/>
      <c r="B354" s="35" t="s">
        <v>254</v>
      </c>
      <c r="C354" s="34" t="s">
        <v>254</v>
      </c>
      <c r="D354" s="34" t="s">
        <v>254</v>
      </c>
      <c r="E354" s="20">
        <v>0</v>
      </c>
      <c r="F354" s="20">
        <v>0</v>
      </c>
      <c r="G354" s="12" t="s">
        <v>254</v>
      </c>
      <c r="H354" s="4" t="s">
        <v>254</v>
      </c>
      <c r="I354" s="4" t="s">
        <v>254</v>
      </c>
      <c r="J354" s="7" t="s">
        <v>254</v>
      </c>
    </row>
    <row r="355" spans="1:10" ht="13.5">
      <c r="A355" s="46"/>
      <c r="B355" s="35" t="s">
        <v>254</v>
      </c>
      <c r="C355" s="34" t="s">
        <v>254</v>
      </c>
      <c r="D355" s="34" t="s">
        <v>254</v>
      </c>
      <c r="E355" s="20">
        <v>0</v>
      </c>
      <c r="F355" s="20">
        <v>0</v>
      </c>
      <c r="G355" s="12" t="s">
        <v>254</v>
      </c>
      <c r="H355" s="4" t="s">
        <v>254</v>
      </c>
      <c r="I355" s="4" t="s">
        <v>254</v>
      </c>
      <c r="J355" s="7" t="s">
        <v>254</v>
      </c>
    </row>
    <row r="356" spans="1:10" ht="13.5">
      <c r="A356" s="46"/>
      <c r="B356" s="35" t="s">
        <v>254</v>
      </c>
      <c r="C356" s="34" t="s">
        <v>254</v>
      </c>
      <c r="D356" s="34" t="s">
        <v>254</v>
      </c>
      <c r="E356" s="20">
        <v>0</v>
      </c>
      <c r="F356" s="20">
        <v>0</v>
      </c>
      <c r="G356" s="12" t="s">
        <v>254</v>
      </c>
      <c r="H356" s="4" t="s">
        <v>254</v>
      </c>
      <c r="I356" s="4" t="s">
        <v>254</v>
      </c>
      <c r="J356" s="7" t="s">
        <v>254</v>
      </c>
    </row>
    <row r="357" spans="1:10" ht="13.5">
      <c r="A357" s="46"/>
      <c r="B357" s="35" t="s">
        <v>254</v>
      </c>
      <c r="C357" s="34" t="s">
        <v>254</v>
      </c>
      <c r="D357" s="34" t="s">
        <v>254</v>
      </c>
      <c r="E357" s="20">
        <v>0</v>
      </c>
      <c r="F357" s="20">
        <v>0</v>
      </c>
      <c r="G357" s="12" t="s">
        <v>254</v>
      </c>
      <c r="H357" s="4" t="s">
        <v>254</v>
      </c>
      <c r="I357" s="4" t="s">
        <v>254</v>
      </c>
      <c r="J357" s="7" t="s">
        <v>254</v>
      </c>
    </row>
    <row r="358" spans="1:10" ht="13.5">
      <c r="A358" s="46"/>
      <c r="B358" s="35" t="s">
        <v>254</v>
      </c>
      <c r="C358" s="34" t="s">
        <v>254</v>
      </c>
      <c r="D358" s="34" t="s">
        <v>254</v>
      </c>
      <c r="E358" s="20">
        <v>0</v>
      </c>
      <c r="F358" s="20">
        <v>0</v>
      </c>
      <c r="G358" s="12" t="s">
        <v>254</v>
      </c>
      <c r="H358" s="4" t="s">
        <v>254</v>
      </c>
      <c r="I358" s="4" t="s">
        <v>254</v>
      </c>
      <c r="J358" s="7" t="s">
        <v>254</v>
      </c>
    </row>
    <row r="359" spans="1:10" ht="13.5">
      <c r="A359" s="46"/>
      <c r="B359" s="35" t="s">
        <v>254</v>
      </c>
      <c r="C359" s="34" t="s">
        <v>254</v>
      </c>
      <c r="D359" s="34" t="s">
        <v>254</v>
      </c>
      <c r="E359" s="20">
        <v>0</v>
      </c>
      <c r="F359" s="20">
        <v>0</v>
      </c>
      <c r="G359" s="12" t="s">
        <v>254</v>
      </c>
      <c r="H359" s="4" t="s">
        <v>254</v>
      </c>
      <c r="I359" s="4" t="s">
        <v>254</v>
      </c>
      <c r="J359" s="7" t="s">
        <v>254</v>
      </c>
    </row>
    <row r="360" spans="1:10" ht="13.5">
      <c r="A360" s="46"/>
      <c r="B360" s="35" t="s">
        <v>254</v>
      </c>
      <c r="C360" s="34" t="s">
        <v>254</v>
      </c>
      <c r="D360" s="34" t="s">
        <v>254</v>
      </c>
      <c r="E360" s="20">
        <v>0</v>
      </c>
      <c r="F360" s="20">
        <v>0</v>
      </c>
      <c r="G360" s="12" t="s">
        <v>254</v>
      </c>
      <c r="H360" s="4" t="s">
        <v>254</v>
      </c>
      <c r="I360" s="4" t="s">
        <v>254</v>
      </c>
      <c r="J360" s="7" t="s">
        <v>254</v>
      </c>
    </row>
    <row r="361" spans="1:10" ht="13.5">
      <c r="A361" s="46"/>
      <c r="B361" s="35" t="s">
        <v>254</v>
      </c>
      <c r="C361" s="34" t="s">
        <v>254</v>
      </c>
      <c r="D361" s="34" t="s">
        <v>254</v>
      </c>
      <c r="E361" s="20">
        <v>0</v>
      </c>
      <c r="F361" s="20">
        <v>0</v>
      </c>
      <c r="G361" s="12" t="s">
        <v>254</v>
      </c>
      <c r="H361" s="4" t="s">
        <v>254</v>
      </c>
      <c r="I361" s="4" t="s">
        <v>254</v>
      </c>
      <c r="J361" s="7" t="s">
        <v>254</v>
      </c>
    </row>
    <row r="362" spans="1:10" ht="13.5">
      <c r="A362" s="46"/>
      <c r="B362" s="35" t="s">
        <v>254</v>
      </c>
      <c r="C362" s="34" t="s">
        <v>254</v>
      </c>
      <c r="D362" s="34" t="s">
        <v>254</v>
      </c>
      <c r="E362" s="20">
        <v>0</v>
      </c>
      <c r="F362" s="20">
        <v>0</v>
      </c>
      <c r="G362" s="12" t="s">
        <v>254</v>
      </c>
      <c r="H362" s="4" t="s">
        <v>254</v>
      </c>
      <c r="I362" s="4" t="s">
        <v>254</v>
      </c>
      <c r="J362" s="7" t="s">
        <v>254</v>
      </c>
    </row>
    <row r="363" spans="1:10" ht="13.5">
      <c r="A363" s="46"/>
      <c r="B363" s="35" t="s">
        <v>254</v>
      </c>
      <c r="C363" s="34" t="s">
        <v>254</v>
      </c>
      <c r="D363" s="34" t="s">
        <v>254</v>
      </c>
      <c r="E363" s="20">
        <v>0</v>
      </c>
      <c r="F363" s="20">
        <v>0</v>
      </c>
      <c r="G363" s="12" t="s">
        <v>254</v>
      </c>
      <c r="H363" s="4" t="s">
        <v>254</v>
      </c>
      <c r="I363" s="4" t="s">
        <v>254</v>
      </c>
      <c r="J363" s="7" t="s">
        <v>254</v>
      </c>
    </row>
    <row r="364" spans="1:10" ht="13.5">
      <c r="A364" s="46"/>
      <c r="B364" s="35" t="s">
        <v>254</v>
      </c>
      <c r="C364" s="34" t="s">
        <v>254</v>
      </c>
      <c r="D364" s="34" t="s">
        <v>254</v>
      </c>
      <c r="E364" s="20">
        <v>0</v>
      </c>
      <c r="F364" s="20">
        <v>0</v>
      </c>
      <c r="G364" s="12" t="s">
        <v>254</v>
      </c>
      <c r="H364" s="4" t="s">
        <v>254</v>
      </c>
      <c r="I364" s="4" t="s">
        <v>254</v>
      </c>
      <c r="J364" s="7" t="s">
        <v>254</v>
      </c>
    </row>
    <row r="365" spans="1:10" ht="13.5">
      <c r="A365" s="46"/>
      <c r="B365" s="35" t="s">
        <v>254</v>
      </c>
      <c r="C365" s="34" t="s">
        <v>254</v>
      </c>
      <c r="D365" s="34" t="s">
        <v>254</v>
      </c>
      <c r="E365" s="20">
        <v>0</v>
      </c>
      <c r="F365" s="20">
        <v>0</v>
      </c>
      <c r="G365" s="12" t="s">
        <v>254</v>
      </c>
      <c r="H365" s="4" t="s">
        <v>254</v>
      </c>
      <c r="I365" s="4" t="s">
        <v>254</v>
      </c>
      <c r="J365" s="7" t="s">
        <v>254</v>
      </c>
    </row>
    <row r="366" spans="1:10" ht="13.5">
      <c r="A366" s="46"/>
      <c r="B366" s="35" t="s">
        <v>254</v>
      </c>
      <c r="C366" s="34" t="s">
        <v>254</v>
      </c>
      <c r="D366" s="34" t="s">
        <v>254</v>
      </c>
      <c r="E366" s="20">
        <v>0</v>
      </c>
      <c r="F366" s="20">
        <v>0</v>
      </c>
      <c r="G366" s="12" t="s">
        <v>254</v>
      </c>
      <c r="H366" s="4" t="s">
        <v>254</v>
      </c>
      <c r="I366" s="4" t="s">
        <v>254</v>
      </c>
      <c r="J366" s="7" t="s">
        <v>254</v>
      </c>
    </row>
    <row r="367" spans="1:10" ht="13.5">
      <c r="A367" s="46"/>
      <c r="B367" s="35" t="s">
        <v>254</v>
      </c>
      <c r="C367" s="34" t="s">
        <v>254</v>
      </c>
      <c r="D367" s="34" t="s">
        <v>254</v>
      </c>
      <c r="E367" s="20">
        <v>0</v>
      </c>
      <c r="F367" s="20">
        <v>0</v>
      </c>
      <c r="G367" s="12" t="s">
        <v>254</v>
      </c>
      <c r="H367" s="4" t="s">
        <v>254</v>
      </c>
      <c r="I367" s="4" t="s">
        <v>254</v>
      </c>
      <c r="J367" s="7" t="s">
        <v>254</v>
      </c>
    </row>
    <row r="368" spans="1:10" ht="13.5">
      <c r="A368" s="46"/>
      <c r="B368" s="35" t="s">
        <v>254</v>
      </c>
      <c r="C368" s="34" t="s">
        <v>254</v>
      </c>
      <c r="D368" s="34" t="s">
        <v>254</v>
      </c>
      <c r="E368" s="20">
        <v>0</v>
      </c>
      <c r="F368" s="20">
        <v>0</v>
      </c>
      <c r="G368" s="12" t="s">
        <v>254</v>
      </c>
      <c r="H368" s="4" t="s">
        <v>254</v>
      </c>
      <c r="I368" s="4" t="s">
        <v>254</v>
      </c>
      <c r="J368" s="7" t="s">
        <v>254</v>
      </c>
    </row>
    <row r="369" spans="1:10" ht="13.5">
      <c r="A369" s="46"/>
      <c r="B369" s="35" t="s">
        <v>254</v>
      </c>
      <c r="C369" s="34" t="s">
        <v>254</v>
      </c>
      <c r="D369" s="34" t="s">
        <v>254</v>
      </c>
      <c r="E369" s="20">
        <v>0</v>
      </c>
      <c r="F369" s="20">
        <v>0</v>
      </c>
      <c r="G369" s="12" t="s">
        <v>254</v>
      </c>
      <c r="H369" s="4" t="s">
        <v>254</v>
      </c>
      <c r="I369" s="4" t="s">
        <v>254</v>
      </c>
      <c r="J369" s="7" t="s">
        <v>254</v>
      </c>
    </row>
    <row r="370" spans="1:10" ht="13.5">
      <c r="A370" s="46"/>
      <c r="B370" s="35" t="s">
        <v>254</v>
      </c>
      <c r="C370" s="34" t="s">
        <v>254</v>
      </c>
      <c r="D370" s="34" t="s">
        <v>254</v>
      </c>
      <c r="E370" s="20">
        <v>0</v>
      </c>
      <c r="F370" s="20">
        <v>0</v>
      </c>
      <c r="G370" s="12" t="s">
        <v>254</v>
      </c>
      <c r="H370" s="4" t="s">
        <v>254</v>
      </c>
      <c r="I370" s="4" t="s">
        <v>254</v>
      </c>
      <c r="J370" s="7" t="s">
        <v>254</v>
      </c>
    </row>
    <row r="371" spans="1:10" ht="13.5">
      <c r="A371" s="46"/>
      <c r="B371" s="35" t="s">
        <v>254</v>
      </c>
      <c r="C371" s="34" t="s">
        <v>254</v>
      </c>
      <c r="D371" s="34" t="s">
        <v>254</v>
      </c>
      <c r="E371" s="20">
        <v>0</v>
      </c>
      <c r="F371" s="20">
        <v>0</v>
      </c>
      <c r="G371" s="12" t="s">
        <v>254</v>
      </c>
      <c r="H371" s="4" t="s">
        <v>254</v>
      </c>
      <c r="I371" s="4" t="s">
        <v>254</v>
      </c>
      <c r="J371" s="7" t="s">
        <v>254</v>
      </c>
    </row>
    <row r="372" spans="1:10" ht="13.5">
      <c r="A372" s="46"/>
      <c r="B372" s="35" t="s">
        <v>254</v>
      </c>
      <c r="C372" s="34" t="s">
        <v>254</v>
      </c>
      <c r="D372" s="34" t="s">
        <v>254</v>
      </c>
      <c r="E372" s="20">
        <v>0</v>
      </c>
      <c r="F372" s="20">
        <v>0</v>
      </c>
      <c r="G372" s="12" t="s">
        <v>254</v>
      </c>
      <c r="H372" s="4" t="s">
        <v>254</v>
      </c>
      <c r="I372" s="4" t="s">
        <v>254</v>
      </c>
      <c r="J372" s="7" t="s">
        <v>254</v>
      </c>
    </row>
    <row r="373" spans="1:10" ht="13.5">
      <c r="A373" s="46"/>
      <c r="B373" s="35" t="s">
        <v>254</v>
      </c>
      <c r="C373" s="34" t="s">
        <v>254</v>
      </c>
      <c r="D373" s="34" t="s">
        <v>254</v>
      </c>
      <c r="E373" s="20">
        <v>0</v>
      </c>
      <c r="F373" s="20">
        <v>0</v>
      </c>
      <c r="G373" s="12" t="s">
        <v>254</v>
      </c>
      <c r="H373" s="4" t="s">
        <v>254</v>
      </c>
      <c r="I373" s="4" t="s">
        <v>254</v>
      </c>
      <c r="J373" s="7" t="s">
        <v>254</v>
      </c>
    </row>
    <row r="374" spans="1:10" ht="13.5">
      <c r="A374" s="46"/>
      <c r="B374" s="35" t="s">
        <v>254</v>
      </c>
      <c r="C374" s="34" t="s">
        <v>254</v>
      </c>
      <c r="D374" s="34" t="s">
        <v>254</v>
      </c>
      <c r="E374" s="20">
        <v>0</v>
      </c>
      <c r="F374" s="20">
        <v>0</v>
      </c>
      <c r="G374" s="12" t="s">
        <v>254</v>
      </c>
      <c r="H374" s="4" t="s">
        <v>254</v>
      </c>
      <c r="I374" s="4" t="s">
        <v>254</v>
      </c>
      <c r="J374" s="7" t="s">
        <v>254</v>
      </c>
    </row>
    <row r="375" spans="1:10" ht="13.5">
      <c r="A375" s="46"/>
      <c r="B375" s="35" t="s">
        <v>254</v>
      </c>
      <c r="C375" s="34" t="s">
        <v>254</v>
      </c>
      <c r="D375" s="34" t="s">
        <v>254</v>
      </c>
      <c r="E375" s="20">
        <v>0</v>
      </c>
      <c r="F375" s="20">
        <v>0</v>
      </c>
      <c r="G375" s="12" t="s">
        <v>254</v>
      </c>
      <c r="H375" s="4" t="s">
        <v>254</v>
      </c>
      <c r="I375" s="4" t="s">
        <v>254</v>
      </c>
      <c r="J375" s="7" t="s">
        <v>254</v>
      </c>
    </row>
    <row r="376" spans="1:10" ht="13.5">
      <c r="A376" s="46"/>
      <c r="B376" s="35" t="s">
        <v>254</v>
      </c>
      <c r="C376" s="34" t="s">
        <v>254</v>
      </c>
      <c r="D376" s="34" t="s">
        <v>254</v>
      </c>
      <c r="E376" s="20">
        <v>0</v>
      </c>
      <c r="F376" s="20">
        <v>0</v>
      </c>
      <c r="G376" s="12" t="s">
        <v>254</v>
      </c>
      <c r="H376" s="4" t="s">
        <v>254</v>
      </c>
      <c r="I376" s="4" t="s">
        <v>254</v>
      </c>
      <c r="J376" s="7" t="s">
        <v>254</v>
      </c>
    </row>
    <row r="377" spans="1:10" ht="13.5">
      <c r="A377" s="46"/>
      <c r="B377" s="35" t="s">
        <v>254</v>
      </c>
      <c r="C377" s="34" t="s">
        <v>254</v>
      </c>
      <c r="D377" s="34" t="s">
        <v>254</v>
      </c>
      <c r="E377" s="20">
        <v>0</v>
      </c>
      <c r="F377" s="20">
        <v>0</v>
      </c>
      <c r="G377" s="12" t="s">
        <v>254</v>
      </c>
      <c r="H377" s="4" t="s">
        <v>254</v>
      </c>
      <c r="I377" s="4" t="s">
        <v>254</v>
      </c>
      <c r="J377" s="7" t="s">
        <v>254</v>
      </c>
    </row>
    <row r="378" spans="1:10" ht="13.5">
      <c r="A378" s="46"/>
      <c r="B378" s="35" t="s">
        <v>254</v>
      </c>
      <c r="C378" s="34" t="s">
        <v>254</v>
      </c>
      <c r="D378" s="34" t="s">
        <v>254</v>
      </c>
      <c r="E378" s="20">
        <v>0</v>
      </c>
      <c r="F378" s="20">
        <v>0</v>
      </c>
      <c r="G378" s="12" t="s">
        <v>254</v>
      </c>
      <c r="H378" s="4" t="s">
        <v>254</v>
      </c>
      <c r="I378" s="4" t="s">
        <v>254</v>
      </c>
      <c r="J378" s="7" t="s">
        <v>254</v>
      </c>
    </row>
    <row r="379" spans="1:10" ht="13.5">
      <c r="A379" s="46"/>
      <c r="B379" s="35" t="s">
        <v>254</v>
      </c>
      <c r="C379" s="34" t="s">
        <v>254</v>
      </c>
      <c r="D379" s="34" t="s">
        <v>254</v>
      </c>
      <c r="E379" s="20">
        <v>0</v>
      </c>
      <c r="F379" s="20">
        <v>0</v>
      </c>
      <c r="G379" s="12" t="s">
        <v>254</v>
      </c>
      <c r="H379" s="4" t="s">
        <v>254</v>
      </c>
      <c r="I379" s="4" t="s">
        <v>254</v>
      </c>
      <c r="J379" s="7" t="s">
        <v>254</v>
      </c>
    </row>
    <row r="380" spans="1:10" ht="13.5">
      <c r="A380" s="46"/>
      <c r="B380" s="35" t="s">
        <v>254</v>
      </c>
      <c r="C380" s="34" t="s">
        <v>254</v>
      </c>
      <c r="D380" s="34" t="s">
        <v>254</v>
      </c>
      <c r="E380" s="20">
        <v>0</v>
      </c>
      <c r="F380" s="20">
        <v>0</v>
      </c>
      <c r="G380" s="12" t="s">
        <v>254</v>
      </c>
      <c r="H380" s="4" t="s">
        <v>254</v>
      </c>
      <c r="I380" s="4" t="s">
        <v>254</v>
      </c>
      <c r="J380" s="7" t="s">
        <v>254</v>
      </c>
    </row>
    <row r="381" spans="1:10" ht="13.5">
      <c r="A381" s="46"/>
      <c r="B381" s="35" t="s">
        <v>254</v>
      </c>
      <c r="C381" s="34" t="s">
        <v>254</v>
      </c>
      <c r="D381" s="34" t="s">
        <v>254</v>
      </c>
      <c r="E381" s="20">
        <v>0</v>
      </c>
      <c r="F381" s="20">
        <v>0</v>
      </c>
      <c r="G381" s="12" t="s">
        <v>254</v>
      </c>
      <c r="H381" s="4" t="s">
        <v>254</v>
      </c>
      <c r="I381" s="4" t="s">
        <v>254</v>
      </c>
      <c r="J381" s="7" t="s">
        <v>254</v>
      </c>
    </row>
    <row r="382" spans="1:10" ht="13.5">
      <c r="A382" s="46"/>
      <c r="B382" s="35" t="s">
        <v>254</v>
      </c>
      <c r="C382" s="34" t="s">
        <v>254</v>
      </c>
      <c r="D382" s="34" t="s">
        <v>254</v>
      </c>
      <c r="E382" s="20">
        <v>0</v>
      </c>
      <c r="F382" s="20">
        <v>0</v>
      </c>
      <c r="G382" s="12" t="s">
        <v>254</v>
      </c>
      <c r="H382" s="4" t="s">
        <v>254</v>
      </c>
      <c r="I382" s="4" t="s">
        <v>254</v>
      </c>
      <c r="J382" s="7" t="s">
        <v>254</v>
      </c>
    </row>
    <row r="383" spans="1:10" ht="13.5">
      <c r="A383" s="46"/>
      <c r="B383" s="35" t="s">
        <v>254</v>
      </c>
      <c r="C383" s="34" t="s">
        <v>254</v>
      </c>
      <c r="D383" s="34" t="s">
        <v>254</v>
      </c>
      <c r="E383" s="20">
        <v>0</v>
      </c>
      <c r="F383" s="20">
        <v>0</v>
      </c>
      <c r="G383" s="12" t="s">
        <v>254</v>
      </c>
      <c r="H383" s="4" t="s">
        <v>254</v>
      </c>
      <c r="I383" s="4" t="s">
        <v>254</v>
      </c>
      <c r="J383" s="7" t="s">
        <v>254</v>
      </c>
    </row>
    <row r="384" spans="1:10" ht="13.5">
      <c r="A384" s="46"/>
      <c r="B384" s="35" t="s">
        <v>254</v>
      </c>
      <c r="C384" s="34" t="s">
        <v>254</v>
      </c>
      <c r="D384" s="34" t="s">
        <v>254</v>
      </c>
      <c r="E384" s="20">
        <v>0</v>
      </c>
      <c r="F384" s="20">
        <v>0</v>
      </c>
      <c r="G384" s="12" t="s">
        <v>254</v>
      </c>
      <c r="H384" s="4" t="s">
        <v>254</v>
      </c>
      <c r="I384" s="4" t="s">
        <v>254</v>
      </c>
      <c r="J384" s="7" t="s">
        <v>254</v>
      </c>
    </row>
    <row r="385" spans="1:10" ht="13.5">
      <c r="A385" s="46"/>
      <c r="B385" s="35" t="s">
        <v>254</v>
      </c>
      <c r="C385" s="34" t="s">
        <v>254</v>
      </c>
      <c r="D385" s="34" t="s">
        <v>254</v>
      </c>
      <c r="E385" s="20">
        <v>0</v>
      </c>
      <c r="F385" s="20">
        <v>0</v>
      </c>
      <c r="G385" s="12" t="s">
        <v>254</v>
      </c>
      <c r="H385" s="4" t="s">
        <v>254</v>
      </c>
      <c r="I385" s="4" t="s">
        <v>254</v>
      </c>
      <c r="J385" s="7" t="s">
        <v>254</v>
      </c>
    </row>
    <row r="386" spans="1:10" ht="13.5">
      <c r="A386" s="46"/>
      <c r="B386" s="35" t="s">
        <v>254</v>
      </c>
      <c r="C386" s="34" t="s">
        <v>254</v>
      </c>
      <c r="D386" s="34" t="s">
        <v>254</v>
      </c>
      <c r="E386" s="20">
        <v>0</v>
      </c>
      <c r="F386" s="20">
        <v>0</v>
      </c>
      <c r="G386" s="12" t="s">
        <v>254</v>
      </c>
      <c r="H386" s="4" t="s">
        <v>254</v>
      </c>
      <c r="I386" s="4" t="s">
        <v>254</v>
      </c>
      <c r="J386" s="7" t="s">
        <v>254</v>
      </c>
    </row>
    <row r="387" spans="1:10" ht="13.5">
      <c r="A387" s="46"/>
      <c r="B387" s="35" t="s">
        <v>254</v>
      </c>
      <c r="C387" s="34" t="s">
        <v>254</v>
      </c>
      <c r="D387" s="34" t="s">
        <v>254</v>
      </c>
      <c r="E387" s="20">
        <v>0</v>
      </c>
      <c r="F387" s="20">
        <v>0</v>
      </c>
      <c r="G387" s="12" t="s">
        <v>254</v>
      </c>
      <c r="H387" s="4" t="s">
        <v>254</v>
      </c>
      <c r="I387" s="4" t="s">
        <v>254</v>
      </c>
      <c r="J387" s="7" t="s">
        <v>254</v>
      </c>
    </row>
    <row r="388" spans="1:10" ht="13.5">
      <c r="A388" s="46"/>
      <c r="B388" s="35" t="s">
        <v>254</v>
      </c>
      <c r="C388" s="34" t="s">
        <v>254</v>
      </c>
      <c r="D388" s="34" t="s">
        <v>254</v>
      </c>
      <c r="E388" s="20">
        <v>0</v>
      </c>
      <c r="F388" s="20">
        <v>0</v>
      </c>
      <c r="G388" s="12" t="s">
        <v>254</v>
      </c>
      <c r="H388" s="4" t="s">
        <v>254</v>
      </c>
      <c r="I388" s="4" t="s">
        <v>254</v>
      </c>
      <c r="J388" s="7" t="s">
        <v>254</v>
      </c>
    </row>
    <row r="389" spans="1:10" ht="13.5">
      <c r="A389" s="46"/>
      <c r="B389" s="35" t="s">
        <v>254</v>
      </c>
      <c r="C389" s="34" t="s">
        <v>254</v>
      </c>
      <c r="D389" s="34" t="s">
        <v>254</v>
      </c>
      <c r="E389" s="20">
        <v>0</v>
      </c>
      <c r="F389" s="20">
        <v>0</v>
      </c>
      <c r="G389" s="12" t="s">
        <v>254</v>
      </c>
      <c r="H389" s="4" t="s">
        <v>254</v>
      </c>
      <c r="I389" s="4" t="s">
        <v>254</v>
      </c>
      <c r="J389" s="7" t="s">
        <v>254</v>
      </c>
    </row>
    <row r="390" spans="1:10" ht="13.5">
      <c r="A390" s="46"/>
      <c r="B390" s="35" t="s">
        <v>254</v>
      </c>
      <c r="C390" s="34" t="s">
        <v>254</v>
      </c>
      <c r="D390" s="34" t="s">
        <v>254</v>
      </c>
      <c r="E390" s="20">
        <v>0</v>
      </c>
      <c r="F390" s="20">
        <v>0</v>
      </c>
      <c r="G390" s="12" t="s">
        <v>254</v>
      </c>
      <c r="H390" s="4" t="s">
        <v>254</v>
      </c>
      <c r="I390" s="4" t="s">
        <v>254</v>
      </c>
      <c r="J390" s="7" t="s">
        <v>254</v>
      </c>
    </row>
    <row r="391" spans="1:10" ht="13.5">
      <c r="A391" s="46"/>
      <c r="B391" s="35" t="s">
        <v>254</v>
      </c>
      <c r="C391" s="34" t="s">
        <v>254</v>
      </c>
      <c r="D391" s="34" t="s">
        <v>254</v>
      </c>
      <c r="E391" s="20">
        <v>0</v>
      </c>
      <c r="F391" s="20">
        <v>0</v>
      </c>
      <c r="G391" s="12" t="s">
        <v>254</v>
      </c>
      <c r="H391" s="4" t="s">
        <v>254</v>
      </c>
      <c r="I391" s="4" t="s">
        <v>254</v>
      </c>
      <c r="J391" s="7" t="s">
        <v>254</v>
      </c>
    </row>
    <row r="392" spans="1:10" ht="13.5">
      <c r="A392" s="46"/>
      <c r="B392" s="35" t="s">
        <v>254</v>
      </c>
      <c r="C392" s="34" t="s">
        <v>254</v>
      </c>
      <c r="D392" s="34" t="s">
        <v>254</v>
      </c>
      <c r="E392" s="20">
        <v>0</v>
      </c>
      <c r="F392" s="20">
        <v>0</v>
      </c>
      <c r="G392" s="12" t="s">
        <v>254</v>
      </c>
      <c r="H392" s="4" t="s">
        <v>254</v>
      </c>
      <c r="I392" s="4" t="s">
        <v>254</v>
      </c>
      <c r="J392" s="7" t="s">
        <v>254</v>
      </c>
    </row>
    <row r="393" spans="1:10" ht="13.5">
      <c r="A393" s="46"/>
      <c r="B393" s="35" t="s">
        <v>254</v>
      </c>
      <c r="C393" s="34" t="s">
        <v>254</v>
      </c>
      <c r="D393" s="34" t="s">
        <v>254</v>
      </c>
      <c r="E393" s="20">
        <v>0</v>
      </c>
      <c r="F393" s="20">
        <v>0</v>
      </c>
      <c r="G393" s="12" t="s">
        <v>254</v>
      </c>
      <c r="H393" s="4" t="s">
        <v>254</v>
      </c>
      <c r="I393" s="4" t="s">
        <v>254</v>
      </c>
      <c r="J393" s="7" t="s">
        <v>254</v>
      </c>
    </row>
    <row r="394" spans="1:10" ht="13.5">
      <c r="A394" s="46"/>
      <c r="B394" s="35" t="s">
        <v>254</v>
      </c>
      <c r="C394" s="34" t="s">
        <v>254</v>
      </c>
      <c r="D394" s="34" t="s">
        <v>254</v>
      </c>
      <c r="E394" s="20">
        <v>0</v>
      </c>
      <c r="F394" s="20">
        <v>0</v>
      </c>
      <c r="G394" s="12" t="s">
        <v>254</v>
      </c>
      <c r="H394" s="4" t="s">
        <v>254</v>
      </c>
      <c r="I394" s="4" t="s">
        <v>254</v>
      </c>
      <c r="J394" s="7" t="s">
        <v>254</v>
      </c>
    </row>
    <row r="395" spans="1:10" ht="13.5">
      <c r="A395" s="46"/>
      <c r="B395" s="35" t="s">
        <v>254</v>
      </c>
      <c r="C395" s="34" t="s">
        <v>254</v>
      </c>
      <c r="D395" s="34" t="s">
        <v>254</v>
      </c>
      <c r="E395" s="20">
        <v>0</v>
      </c>
      <c r="F395" s="20">
        <v>0</v>
      </c>
      <c r="G395" s="12" t="s">
        <v>254</v>
      </c>
      <c r="H395" s="4" t="s">
        <v>254</v>
      </c>
      <c r="I395" s="4" t="s">
        <v>254</v>
      </c>
      <c r="J395" s="7" t="s">
        <v>254</v>
      </c>
    </row>
    <row r="396" spans="1:10" ht="13.5">
      <c r="A396" s="46"/>
      <c r="B396" s="35" t="s">
        <v>254</v>
      </c>
      <c r="C396" s="34" t="s">
        <v>254</v>
      </c>
      <c r="D396" s="34" t="s">
        <v>254</v>
      </c>
      <c r="E396" s="20">
        <v>0</v>
      </c>
      <c r="F396" s="20">
        <v>0</v>
      </c>
      <c r="G396" s="12" t="s">
        <v>254</v>
      </c>
      <c r="H396" s="4" t="s">
        <v>254</v>
      </c>
      <c r="I396" s="4" t="s">
        <v>254</v>
      </c>
      <c r="J396" s="7" t="s">
        <v>254</v>
      </c>
    </row>
    <row r="397" spans="1:10" ht="13.5">
      <c r="A397" s="46"/>
      <c r="B397" s="35" t="s">
        <v>254</v>
      </c>
      <c r="C397" s="34" t="s">
        <v>254</v>
      </c>
      <c r="D397" s="34" t="s">
        <v>254</v>
      </c>
      <c r="E397" s="20">
        <v>0</v>
      </c>
      <c r="F397" s="20">
        <v>0</v>
      </c>
      <c r="G397" s="12" t="s">
        <v>254</v>
      </c>
      <c r="H397" s="4" t="s">
        <v>254</v>
      </c>
      <c r="I397" s="4" t="s">
        <v>254</v>
      </c>
      <c r="J397" s="7" t="s">
        <v>254</v>
      </c>
    </row>
    <row r="398" spans="1:10" ht="13.5">
      <c r="A398" s="46"/>
      <c r="B398" s="35" t="s">
        <v>254</v>
      </c>
      <c r="C398" s="34" t="s">
        <v>254</v>
      </c>
      <c r="D398" s="34" t="s">
        <v>254</v>
      </c>
      <c r="E398" s="20">
        <v>0</v>
      </c>
      <c r="F398" s="20">
        <v>0</v>
      </c>
      <c r="G398" s="12" t="s">
        <v>254</v>
      </c>
      <c r="H398" s="4" t="s">
        <v>254</v>
      </c>
      <c r="I398" s="4" t="s">
        <v>254</v>
      </c>
      <c r="J398" s="7" t="s">
        <v>254</v>
      </c>
    </row>
    <row r="399" spans="1:10" ht="13.5">
      <c r="A399" s="46"/>
      <c r="B399" s="35" t="s">
        <v>254</v>
      </c>
      <c r="C399" s="34" t="s">
        <v>254</v>
      </c>
      <c r="D399" s="34" t="s">
        <v>254</v>
      </c>
      <c r="E399" s="20">
        <v>0</v>
      </c>
      <c r="F399" s="20">
        <v>0</v>
      </c>
      <c r="G399" s="12" t="s">
        <v>254</v>
      </c>
      <c r="H399" s="4" t="s">
        <v>254</v>
      </c>
      <c r="I399" s="4" t="s">
        <v>254</v>
      </c>
      <c r="J399" s="7" t="s">
        <v>254</v>
      </c>
    </row>
    <row r="400" spans="1:10" ht="13.5">
      <c r="A400" s="47"/>
      <c r="B400" s="36" t="s">
        <v>254</v>
      </c>
      <c r="C400" s="37" t="s">
        <v>254</v>
      </c>
      <c r="D400" s="37" t="s">
        <v>254</v>
      </c>
      <c r="E400" s="21">
        <v>0</v>
      </c>
      <c r="F400" s="21">
        <v>0</v>
      </c>
      <c r="G400" s="13" t="s">
        <v>254</v>
      </c>
      <c r="H400" s="5" t="s">
        <v>254</v>
      </c>
      <c r="I400" s="5" t="s">
        <v>254</v>
      </c>
      <c r="J400" s="9" t="s">
        <v>254</v>
      </c>
    </row>
  </sheetData>
  <sheetProtection insertRows="0"/>
  <mergeCells count="1">
    <mergeCell ref="A3:J3"/>
  </mergeCells>
  <conditionalFormatting sqref="G6:G400">
    <cfRule type="cellIs" priority="1" dxfId="1" operator="equal" stopIfTrue="1">
      <formula>"W"</formula>
    </cfRule>
  </conditionalFormatting>
  <printOptions/>
  <pageMargins left="0.7874015748031497" right="0.5905511811023623" top="0.52" bottom="0.65" header="0.32" footer="0.58"/>
  <pageSetup fitToHeight="10" fitToWidth="1" horizontalDpi="360" verticalDpi="360" orientation="portrait" paperSize="9" scale="82" r:id="rId1"/>
  <headerFooter alignWithMargins="0">
    <oddHeader>&amp;CSeite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tabColor indexed="17"/>
    <pageSetUpPr fitToPage="1"/>
  </sheetPr>
  <dimension ref="A1:I155"/>
  <sheetViews>
    <sheetView showZero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2" customWidth="1"/>
    <col min="2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9.421875" style="2" bestFit="1" customWidth="1"/>
    <col min="10" max="16384" width="11.421875" style="2" customWidth="1"/>
  </cols>
  <sheetData>
    <row r="1" ht="13.5">
      <c r="A1" s="1" t="s">
        <v>227</v>
      </c>
    </row>
    <row r="2" ht="13.5">
      <c r="A2" s="1"/>
    </row>
    <row r="3" spans="1:9" ht="18" customHeight="1">
      <c r="A3" s="121" t="s">
        <v>7</v>
      </c>
      <c r="B3" s="121"/>
      <c r="C3" s="121"/>
      <c r="D3" s="121"/>
      <c r="E3" s="121"/>
      <c r="F3" s="121"/>
      <c r="G3" s="121"/>
      <c r="H3" s="121"/>
      <c r="I3" s="121"/>
    </row>
    <row r="4" spans="1:9" ht="27">
      <c r="A4" s="116" t="s">
        <v>3</v>
      </c>
      <c r="B4" s="114" t="s">
        <v>10</v>
      </c>
      <c r="C4" s="114" t="s">
        <v>8</v>
      </c>
      <c r="D4" s="114" t="s">
        <v>9</v>
      </c>
      <c r="E4" s="114" t="s">
        <v>11</v>
      </c>
      <c r="F4" s="114" t="s">
        <v>12</v>
      </c>
      <c r="G4" s="115" t="s">
        <v>4</v>
      </c>
      <c r="H4" s="63" t="s">
        <v>1</v>
      </c>
      <c r="I4" s="63" t="s">
        <v>2</v>
      </c>
    </row>
    <row r="5" spans="1:9" ht="13.5">
      <c r="A5" s="46">
        <v>629</v>
      </c>
      <c r="B5" s="34">
        <f>IF(ISBLANK(A5)=TRUE,"",1)</f>
        <v>1</v>
      </c>
      <c r="C5" s="34">
        <f>IF(E5=1,SUM($E$5:E5),"")</f>
        <v>1</v>
      </c>
      <c r="D5" s="34">
        <f>IF(F5=1,SUM($F$5:F5),"")</f>
      </c>
      <c r="E5" s="20">
        <f>IF(G5="M",1,0)</f>
        <v>1</v>
      </c>
      <c r="F5" s="20">
        <f>IF(G5="W",1,0)</f>
        <v>0</v>
      </c>
      <c r="G5" s="123" t="str">
        <f>IF(ISBLANK(A5)=TRUE,"",VLOOKUP(A5,'[1]Daten W-NW'!$A$5:$D$240,4,FALSE))</f>
        <v>M</v>
      </c>
      <c r="H5" s="124" t="str">
        <f>IF(ISBLANK(A5)=TRUE,"",VLOOKUP(A5,'[1]Daten W-NW'!$A$5:$D$240,2,FALSE))</f>
        <v>Wörlein, Philipp</v>
      </c>
      <c r="I5" s="125" t="str">
        <f>IF(ISBLANK(A5)=TRUE,"",VLOOKUP(A5,'[1]Daten W-NW'!$A$5:$D$240,3,FALSE))</f>
        <v>Bielefeld</v>
      </c>
    </row>
    <row r="6" spans="1:9" ht="13.5">
      <c r="A6" s="46">
        <v>698</v>
      </c>
      <c r="B6" s="34">
        <f>IF(ISBLANK(A6)=TRUE,"",B5+1)</f>
        <v>2</v>
      </c>
      <c r="C6" s="34">
        <f>IF(E6=1,SUM($E$5:E6),"")</f>
        <v>2</v>
      </c>
      <c r="D6" s="34">
        <f>IF(F6=1,SUM($F$5:F6),"")</f>
      </c>
      <c r="E6" s="20">
        <f aca="true" t="shared" si="0" ref="E6:E52">IF(G6="M",1,0)</f>
        <v>1</v>
      </c>
      <c r="F6" s="20">
        <f aca="true" t="shared" si="1" ref="F6:F52">IF(G6="W",1,0)</f>
        <v>0</v>
      </c>
      <c r="G6" s="6" t="str">
        <f>IF(ISBLANK(A6)=TRUE,"",(VLOOKUP(A6,'[1]Daten W-NW'!$A$5:$D$240,4,FALSE)))</f>
        <v>M</v>
      </c>
      <c r="H6" s="4" t="str">
        <f>IF(ISBLANK(A6)=TRUE,"",VLOOKUP(A6,'[1]Daten W-NW'!$A$5:$D$240,2,FALSE))</f>
        <v>Schürmann, Hubert</v>
      </c>
      <c r="I6" s="7" t="str">
        <f>IF(ISBLANK(A6)=TRUE,"",VLOOKUP(A6,'[1]Daten W-NW'!$A$5:$D$240,3,FALSE))</f>
        <v>TUS Stockum</v>
      </c>
    </row>
    <row r="7" spans="1:9" ht="13.5">
      <c r="A7" s="46">
        <v>647</v>
      </c>
      <c r="B7" s="34">
        <f aca="true" t="shared" si="2" ref="B7:B52">IF(ISBLANK(A7)=TRUE,"",B6+1)</f>
        <v>3</v>
      </c>
      <c r="C7" s="34">
        <f>IF(E7=1,SUM($E$5:E7),"")</f>
      </c>
      <c r="D7" s="34">
        <f>IF(F7=1,SUM($F$5:F7),"")</f>
        <v>1</v>
      </c>
      <c r="E7" s="20">
        <f t="shared" si="0"/>
        <v>0</v>
      </c>
      <c r="F7" s="20">
        <f t="shared" si="1"/>
        <v>1</v>
      </c>
      <c r="G7" s="6" t="str">
        <f>IF(ISBLANK(A7)=TRUE,"",(VLOOKUP(A7,'[1]Daten W-NW'!$A$5:$D$240,4,FALSE)))</f>
        <v>W</v>
      </c>
      <c r="H7" s="4" t="str">
        <f>IF(ISBLANK(A7)=TRUE,"",VLOOKUP(A7,'[1]Daten W-NW'!$A$5:$D$240,2,FALSE))</f>
        <v>Sänger, Angela</v>
      </c>
      <c r="I7" s="7" t="str">
        <f>IF(ISBLANK(A7)=TRUE,"",VLOOKUP(A7,'[1]Daten W-NW'!$A$5:$D$240,3,FALSE))</f>
        <v>Triathlon-Team TG-Witten</v>
      </c>
    </row>
    <row r="8" spans="1:9" ht="13.5">
      <c r="A8" s="46">
        <v>361</v>
      </c>
      <c r="B8" s="34">
        <f t="shared" si="2"/>
        <v>4</v>
      </c>
      <c r="C8" s="34">
        <f>IF(E8=1,SUM($E$5:E8),"")</f>
        <v>3</v>
      </c>
      <c r="D8" s="34">
        <f>IF(F8=1,SUM($F$5:F8),"")</f>
      </c>
      <c r="E8" s="20">
        <f t="shared" si="0"/>
        <v>1</v>
      </c>
      <c r="F8" s="20">
        <f t="shared" si="1"/>
        <v>0</v>
      </c>
      <c r="G8" s="6" t="str">
        <f>IF(ISBLANK(A8)=TRUE,"",(VLOOKUP(A8,'[1]Daten W-NW'!$A$5:$D$240,4,FALSE)))</f>
        <v>M</v>
      </c>
      <c r="H8" s="4" t="str">
        <f>IF(ISBLANK(A8)=TRUE,"",VLOOKUP(A8,'[1]Daten W-NW'!$A$5:$D$240,2,FALSE))</f>
        <v>Schneider, Ruediger</v>
      </c>
      <c r="I8" s="7" t="str">
        <f>IF(ISBLANK(A8)=TRUE,"",VLOOKUP(A8,'[1]Daten W-NW'!$A$5:$D$240,3,FALSE))</f>
        <v>Herdecke</v>
      </c>
    </row>
    <row r="9" spans="1:9" ht="13.5">
      <c r="A9" s="46">
        <v>685</v>
      </c>
      <c r="B9" s="34">
        <f t="shared" si="2"/>
        <v>5</v>
      </c>
      <c r="C9" s="34">
        <f>IF(E9=1,SUM($E$5:E9),"")</f>
        <v>4</v>
      </c>
      <c r="D9" s="34">
        <f>IF(F9=1,SUM($F$5:F9),"")</f>
      </c>
      <c r="E9" s="20">
        <f t="shared" si="0"/>
        <v>1</v>
      </c>
      <c r="F9" s="20">
        <f t="shared" si="1"/>
        <v>0</v>
      </c>
      <c r="G9" s="6" t="str">
        <f>IF(ISBLANK(A9)=TRUE,"",(VLOOKUP(A9,'[1]Daten W-NW'!$A$5:$D$240,4,FALSE)))</f>
        <v>M</v>
      </c>
      <c r="H9" s="4" t="str">
        <f>IF(ISBLANK(A9)=TRUE,"",VLOOKUP(A9,'[1]Daten W-NW'!$A$5:$D$240,2,FALSE))</f>
        <v>de Graat, Alexander</v>
      </c>
      <c r="I9" s="7" t="str">
        <f>IF(ISBLANK(A9)=TRUE,"",VLOOKUP(A9,'[1]Daten W-NW'!$A$5:$D$240,3,FALSE))</f>
        <v>Blote-Vogel-Schule</v>
      </c>
    </row>
    <row r="10" spans="1:9" ht="13.5">
      <c r="A10" s="46">
        <v>614</v>
      </c>
      <c r="B10" s="34">
        <f t="shared" si="2"/>
        <v>6</v>
      </c>
      <c r="C10" s="34">
        <f>IF(E10=1,SUM($E$5:E10),"")</f>
        <v>5</v>
      </c>
      <c r="D10" s="34">
        <f>IF(F10=1,SUM($F$5:F10),"")</f>
      </c>
      <c r="E10" s="20">
        <f t="shared" si="0"/>
        <v>1</v>
      </c>
      <c r="F10" s="20">
        <f t="shared" si="1"/>
        <v>0</v>
      </c>
      <c r="G10" s="6" t="str">
        <f>IF(ISBLANK(A10)=TRUE,"",(VLOOKUP(A10,'[1]Daten W-NW'!$A$5:$D$240,4,FALSE)))</f>
        <v>M</v>
      </c>
      <c r="H10" s="4" t="str">
        <f>IF(ISBLANK(A10)=TRUE,"",VLOOKUP(A10,'[1]Daten W-NW'!$A$5:$D$240,2,FALSE))</f>
        <v>Emmert, Gerhold</v>
      </c>
      <c r="I10" s="7" t="str">
        <f>IF(ISBLANK(A10)=TRUE,"",VLOOKUP(A10,'[1]Daten W-NW'!$A$5:$D$240,3,FALSE))</f>
        <v>TGH Wetter</v>
      </c>
    </row>
    <row r="11" spans="1:9" ht="13.5">
      <c r="A11" s="46">
        <v>354</v>
      </c>
      <c r="B11" s="34">
        <f t="shared" si="2"/>
        <v>7</v>
      </c>
      <c r="C11" s="34">
        <f>IF(E11=1,SUM($E$5:E11),"")</f>
        <v>6</v>
      </c>
      <c r="D11" s="34">
        <f>IF(F11=1,SUM($F$5:F11),"")</f>
      </c>
      <c r="E11" s="20">
        <f t="shared" si="0"/>
        <v>1</v>
      </c>
      <c r="F11" s="20">
        <f t="shared" si="1"/>
        <v>0</v>
      </c>
      <c r="G11" s="6" t="str">
        <f>IF(ISBLANK(A11)=TRUE,"",(VLOOKUP(A11,'[1]Daten W-NW'!$A$5:$D$240,4,FALSE)))</f>
        <v>M</v>
      </c>
      <c r="H11" s="4" t="str">
        <f>IF(ISBLANK(A11)=TRUE,"",VLOOKUP(A11,'[1]Daten W-NW'!$A$5:$D$240,2,FALSE))</f>
        <v>Flassnöcker</v>
      </c>
      <c r="I11" s="7" t="str">
        <f>IF(ISBLANK(A11)=TRUE,"",VLOOKUP(A11,'[1]Daten W-NW'!$A$5:$D$240,3,FALSE))</f>
        <v>Holger</v>
      </c>
    </row>
    <row r="12" spans="1:9" ht="13.5">
      <c r="A12" s="46">
        <v>370</v>
      </c>
      <c r="B12" s="34">
        <f t="shared" si="2"/>
        <v>8</v>
      </c>
      <c r="C12" s="34">
        <f>IF(E12=1,SUM($E$5:E12),"")</f>
      </c>
      <c r="D12" s="34">
        <f>IF(F12=1,SUM($F$5:F12),"")</f>
        <v>2</v>
      </c>
      <c r="E12" s="20">
        <f t="shared" si="0"/>
        <v>0</v>
      </c>
      <c r="F12" s="20">
        <f t="shared" si="1"/>
        <v>1</v>
      </c>
      <c r="G12" s="6" t="str">
        <f>IF(ISBLANK(A12)=TRUE,"",(VLOOKUP(A12,'[1]Daten W-NW'!$A$5:$D$240,4,FALSE)))</f>
        <v>W</v>
      </c>
      <c r="H12" s="4" t="str">
        <f>IF(ISBLANK(A12)=TRUE,"",VLOOKUP(A12,'[1]Daten W-NW'!$A$5:$D$240,2,FALSE))</f>
        <v>Prinz, Franziska</v>
      </c>
      <c r="I12" s="7" t="str">
        <f>IF(ISBLANK(A12)=TRUE,"",VLOOKUP(A12,'[1]Daten W-NW'!$A$5:$D$240,3,FALSE))</f>
        <v>Herdecke</v>
      </c>
    </row>
    <row r="13" spans="1:9" ht="13.5">
      <c r="A13" s="46">
        <v>372</v>
      </c>
      <c r="B13" s="34">
        <f t="shared" si="2"/>
        <v>9</v>
      </c>
      <c r="C13" s="34">
        <f>IF(E13=1,SUM($E$5:E13),"")</f>
        <v>7</v>
      </c>
      <c r="D13" s="34">
        <f>IF(F13=1,SUM($F$5:F13),"")</f>
      </c>
      <c r="E13" s="20">
        <f t="shared" si="0"/>
        <v>1</v>
      </c>
      <c r="F13" s="20">
        <f t="shared" si="1"/>
        <v>0</v>
      </c>
      <c r="G13" s="6" t="str">
        <f>IF(ISBLANK(A13)=TRUE,"",(VLOOKUP(A13,'[1]Daten W-NW'!$A$5:$D$240,4,FALSE)))</f>
        <v>M</v>
      </c>
      <c r="H13" s="4" t="str">
        <f>IF(ISBLANK(A13)=TRUE,"",VLOOKUP(A13,'[1]Daten W-NW'!$A$5:$D$240,2,FALSE))</f>
        <v>Heuser, Karl-Heinz</v>
      </c>
      <c r="I13" s="7" t="str">
        <f>IF(ISBLANK(A13)=TRUE,"",VLOOKUP(A13,'[1]Daten W-NW'!$A$5:$D$240,3,FALSE))</f>
        <v>Herdecke</v>
      </c>
    </row>
    <row r="14" spans="1:9" ht="13.5">
      <c r="A14" s="46">
        <v>351</v>
      </c>
      <c r="B14" s="34">
        <f t="shared" si="2"/>
        <v>10</v>
      </c>
      <c r="C14" s="34">
        <f>IF(E14=1,SUM($E$5:E14),"")</f>
      </c>
      <c r="D14" s="34">
        <f>IF(F14=1,SUM($F$5:F14),"")</f>
        <v>3</v>
      </c>
      <c r="E14" s="20">
        <f t="shared" si="0"/>
        <v>0</v>
      </c>
      <c r="F14" s="20">
        <f t="shared" si="1"/>
        <v>1</v>
      </c>
      <c r="G14" s="6" t="str">
        <f>IF(ISBLANK(A14)=TRUE,"",(VLOOKUP(A14,'[1]Daten W-NW'!$A$5:$D$240,4,FALSE)))</f>
        <v>W</v>
      </c>
      <c r="H14" s="4" t="str">
        <f>IF(ISBLANK(A14)=TRUE,"",VLOOKUP(A14,'[1]Daten W-NW'!$A$5:$D$240,2,FALSE))</f>
        <v>Schneider, Karin</v>
      </c>
      <c r="I14" s="7" t="str">
        <f>IF(ISBLANK(A14)=TRUE,"",VLOOKUP(A14,'[1]Daten W-NW'!$A$5:$D$240,3,FALSE))</f>
        <v>Dortmund</v>
      </c>
    </row>
    <row r="15" spans="1:9" ht="13.5">
      <c r="A15" s="46">
        <v>378</v>
      </c>
      <c r="B15" s="34">
        <f t="shared" si="2"/>
        <v>11</v>
      </c>
      <c r="C15" s="34">
        <f>IF(E15=1,SUM($E$5:E15),"")</f>
        <v>8</v>
      </c>
      <c r="D15" s="34">
        <f>IF(F15=1,SUM($F$5:F15),"")</f>
      </c>
      <c r="E15" s="20">
        <f t="shared" si="0"/>
        <v>1</v>
      </c>
      <c r="F15" s="20">
        <f t="shared" si="1"/>
        <v>0</v>
      </c>
      <c r="G15" s="6" t="str">
        <f>IF(ISBLANK(A15)=TRUE,"",(VLOOKUP(A15,'[1]Daten W-NW'!$A$5:$D$240,4,FALSE)))</f>
        <v>M</v>
      </c>
      <c r="H15" s="4" t="str">
        <f>IF(ISBLANK(A15)=TRUE,"",VLOOKUP(A15,'[1]Daten W-NW'!$A$5:$D$240,2,FALSE))</f>
        <v>Oster, Winfried</v>
      </c>
      <c r="I15" s="7" t="str">
        <f>IF(ISBLANK(A15)=TRUE,"",VLOOKUP(A15,'[1]Daten W-NW'!$A$5:$D$240,3,FALSE))</f>
        <v>Herdecke</v>
      </c>
    </row>
    <row r="16" spans="1:9" ht="13.5">
      <c r="A16" s="46">
        <v>679</v>
      </c>
      <c r="B16" s="34">
        <f t="shared" si="2"/>
        <v>12</v>
      </c>
      <c r="C16" s="34">
        <f>IF(E16=1,SUM($E$5:E16),"")</f>
      </c>
      <c r="D16" s="34">
        <f>IF(F16=1,SUM($F$5:F16),"")</f>
        <v>4</v>
      </c>
      <c r="E16" s="20">
        <f t="shared" si="0"/>
        <v>0</v>
      </c>
      <c r="F16" s="20">
        <f t="shared" si="1"/>
        <v>1</v>
      </c>
      <c r="G16" s="6" t="str">
        <f>IF(ISBLANK(A16)=TRUE,"",(VLOOKUP(A16,'[1]Daten W-NW'!$A$5:$D$240,4,FALSE)))</f>
        <v>W</v>
      </c>
      <c r="H16" s="4" t="str">
        <f>IF(ISBLANK(A16)=TRUE,"",VLOOKUP(A16,'[1]Daten W-NW'!$A$5:$D$240,2,FALSE))</f>
        <v>Treier, Mirjam</v>
      </c>
      <c r="I16" s="7" t="str">
        <f>IF(ISBLANK(A16)=TRUE,"",VLOOKUP(A16,'[1]Daten W-NW'!$A$5:$D$240,3,FALSE))</f>
        <v>Gemeinschaftskrankenhaus Herdecke</v>
      </c>
    </row>
    <row r="17" spans="1:9" ht="13.5">
      <c r="A17" s="46">
        <v>362</v>
      </c>
      <c r="B17" s="34">
        <f t="shared" si="2"/>
        <v>13</v>
      </c>
      <c r="C17" s="34">
        <f>IF(E17=1,SUM($E$5:E17),"")</f>
      </c>
      <c r="D17" s="34">
        <f>IF(F17=1,SUM($F$5:F17),"")</f>
        <v>5</v>
      </c>
      <c r="E17" s="20">
        <f t="shared" si="0"/>
        <v>0</v>
      </c>
      <c r="F17" s="20">
        <f t="shared" si="1"/>
        <v>1</v>
      </c>
      <c r="G17" s="6" t="str">
        <f>IF(ISBLANK(A17)=TRUE,"",(VLOOKUP(A17,'[1]Daten W-NW'!$A$5:$D$240,4,FALSE)))</f>
        <v>W</v>
      </c>
      <c r="H17" s="4" t="str">
        <f>IF(ISBLANK(A17)=TRUE,"",VLOOKUP(A17,'[1]Daten W-NW'!$A$5:$D$240,2,FALSE))</f>
        <v>Schneider, Katja</v>
      </c>
      <c r="I17" s="7" t="str">
        <f>IF(ISBLANK(A17)=TRUE,"",VLOOKUP(A17,'[1]Daten W-NW'!$A$5:$D$240,3,FALSE))</f>
        <v>Herdecke</v>
      </c>
    </row>
    <row r="18" spans="1:9" ht="13.5">
      <c r="A18" s="46">
        <v>694</v>
      </c>
      <c r="B18" s="34">
        <f t="shared" si="2"/>
        <v>14</v>
      </c>
      <c r="C18" s="34">
        <f>IF(E18=1,SUM($E$5:E18),"")</f>
      </c>
      <c r="D18" s="34">
        <f>IF(F18=1,SUM($F$5:F18),"")</f>
        <v>6</v>
      </c>
      <c r="E18" s="20">
        <f t="shared" si="0"/>
        <v>0</v>
      </c>
      <c r="F18" s="20">
        <f t="shared" si="1"/>
        <v>1</v>
      </c>
      <c r="G18" s="6" t="str">
        <f>IF(ISBLANK(A18)=TRUE,"",(VLOOKUP(A18,'[1]Daten W-NW'!$A$5:$D$240,4,FALSE)))</f>
        <v>W</v>
      </c>
      <c r="H18" s="4" t="str">
        <f>IF(ISBLANK(A18)=TRUE,"",VLOOKUP(A18,'[1]Daten W-NW'!$A$5:$D$240,2,FALSE))</f>
        <v>de Graat, Katharina</v>
      </c>
      <c r="I18" s="7" t="str">
        <f>IF(ISBLANK(A18)=TRUE,"",VLOOKUP(A18,'[1]Daten W-NW'!$A$5:$D$240,3,FALSE))</f>
        <v>TSV 1863 Herdecke</v>
      </c>
    </row>
    <row r="19" spans="1:9" ht="13.5">
      <c r="A19" s="46">
        <v>375</v>
      </c>
      <c r="B19" s="34">
        <f t="shared" si="2"/>
        <v>15</v>
      </c>
      <c r="C19" s="34">
        <f>IF(E19=1,SUM($E$5:E19),"")</f>
      </c>
      <c r="D19" s="34">
        <f>IF(F19=1,SUM($F$5:F19),"")</f>
        <v>7</v>
      </c>
      <c r="E19" s="20">
        <f t="shared" si="0"/>
        <v>0</v>
      </c>
      <c r="F19" s="20">
        <f t="shared" si="1"/>
        <v>1</v>
      </c>
      <c r="G19" s="6" t="str">
        <f>IF(ISBLANK(A19)=TRUE,"",(VLOOKUP(A19,'[1]Daten W-NW'!$A$5:$D$240,4,FALSE)))</f>
        <v>W</v>
      </c>
      <c r="H19" s="4" t="str">
        <f>IF(ISBLANK(A19)=TRUE,"",VLOOKUP(A19,'[1]Daten W-NW'!$A$5:$D$240,2,FALSE))</f>
        <v>Czernik, Angelika</v>
      </c>
      <c r="I19" s="7" t="str">
        <f>IF(ISBLANK(A19)=TRUE,"",VLOOKUP(A19,'[1]Daten W-NW'!$A$5:$D$240,3,FALSE))</f>
        <v>Wetter</v>
      </c>
    </row>
    <row r="20" spans="1:9" ht="13.5">
      <c r="A20" s="46">
        <v>610</v>
      </c>
      <c r="B20" s="34">
        <f t="shared" si="2"/>
        <v>16</v>
      </c>
      <c r="C20" s="34">
        <f>IF(E20=1,SUM($E$5:E20),"")</f>
        <v>9</v>
      </c>
      <c r="D20" s="34">
        <f>IF(F20=1,SUM($F$5:F20),"")</f>
      </c>
      <c r="E20" s="20">
        <f t="shared" si="0"/>
        <v>1</v>
      </c>
      <c r="F20" s="20">
        <f t="shared" si="1"/>
        <v>0</v>
      </c>
      <c r="G20" s="6" t="str">
        <f>IF(ISBLANK(A20)=TRUE,"",(VLOOKUP(A20,'[1]Daten W-NW'!$A$5:$D$240,4,FALSE)))</f>
        <v>M</v>
      </c>
      <c r="H20" s="4" t="str">
        <f>IF(ISBLANK(A20)=TRUE,"",VLOOKUP(A20,'[1]Daten W-NW'!$A$5:$D$240,2,FALSE))</f>
        <v>Wedde, Karl</v>
      </c>
      <c r="I20" s="7" t="str">
        <f>IF(ISBLANK(A20)=TRUE,"",VLOOKUP(A20,'[1]Daten W-NW'!$A$5:$D$240,3,FALSE))</f>
        <v>Team Salon Rani</v>
      </c>
    </row>
    <row r="21" spans="1:9" ht="13.5">
      <c r="A21" s="46">
        <v>649</v>
      </c>
      <c r="B21" s="34">
        <f t="shared" si="2"/>
        <v>17</v>
      </c>
      <c r="C21" s="34">
        <f>IF(E21=1,SUM($E$5:E21),"")</f>
        <v>10</v>
      </c>
      <c r="D21" s="34">
        <f>IF(F21=1,SUM($F$5:F21),"")</f>
      </c>
      <c r="E21" s="20">
        <f t="shared" si="0"/>
        <v>1</v>
      </c>
      <c r="F21" s="20">
        <f t="shared" si="1"/>
        <v>0</v>
      </c>
      <c r="G21" s="6" t="str">
        <f>IF(ISBLANK(A21)=TRUE,"",(VLOOKUP(A21,'[1]Daten W-NW'!$A$5:$D$240,4,FALSE)))</f>
        <v>M</v>
      </c>
      <c r="H21" s="4" t="str">
        <f>IF(ISBLANK(A21)=TRUE,"",VLOOKUP(A21,'[1]Daten W-NW'!$A$5:$D$240,2,FALSE))</f>
        <v>Froitzheim, Günter</v>
      </c>
      <c r="I21" s="7" t="str">
        <f>IF(ISBLANK(A21)=TRUE,"",VLOOKUP(A21,'[1]Daten W-NW'!$A$5:$D$240,3,FALSE))</f>
        <v>Lauftreff Gruiten-Neandertal</v>
      </c>
    </row>
    <row r="22" spans="1:9" ht="13.5">
      <c r="A22" s="46">
        <v>648</v>
      </c>
      <c r="B22" s="34">
        <f t="shared" si="2"/>
        <v>18</v>
      </c>
      <c r="C22" s="34">
        <f>IF(E22=1,SUM($E$5:E22),"")</f>
      </c>
      <c r="D22" s="34">
        <f>IF(F22=1,SUM($F$5:F22),"")</f>
        <v>8</v>
      </c>
      <c r="E22" s="20">
        <f t="shared" si="0"/>
        <v>0</v>
      </c>
      <c r="F22" s="20">
        <f t="shared" si="1"/>
        <v>1</v>
      </c>
      <c r="G22" s="6" t="str">
        <f>IF(ISBLANK(A22)=TRUE,"",(VLOOKUP(A22,'[1]Daten W-NW'!$A$5:$D$240,4,FALSE)))</f>
        <v>W</v>
      </c>
      <c r="H22" s="4" t="str">
        <f>IF(ISBLANK(A22)=TRUE,"",VLOOKUP(A22,'[1]Daten W-NW'!$A$5:$D$240,2,FALSE))</f>
        <v>Benz, Beate</v>
      </c>
      <c r="I22" s="7" t="str">
        <f>IF(ISBLANK(A22)=TRUE,"",VLOOKUP(A22,'[1]Daten W-NW'!$A$5:$D$240,3,FALSE))</f>
        <v>Lauftreff Gruiten-Neandertal</v>
      </c>
    </row>
    <row r="23" spans="1:9" ht="13.5">
      <c r="A23" s="46">
        <v>646</v>
      </c>
      <c r="B23" s="34">
        <f t="shared" si="2"/>
        <v>19</v>
      </c>
      <c r="C23" s="34">
        <f>IF(E23=1,SUM($E$5:E23),"")</f>
      </c>
      <c r="D23" s="34">
        <f>IF(F23=1,SUM($F$5:F23),"")</f>
        <v>9</v>
      </c>
      <c r="E23" s="20">
        <f t="shared" si="0"/>
        <v>0</v>
      </c>
      <c r="F23" s="20">
        <f t="shared" si="1"/>
        <v>1</v>
      </c>
      <c r="G23" s="6" t="str">
        <f>IF(ISBLANK(A23)=TRUE,"",(VLOOKUP(A23,'[1]Daten W-NW'!$A$5:$D$240,4,FALSE)))</f>
        <v>W</v>
      </c>
      <c r="H23" s="4" t="str">
        <f>IF(ISBLANK(A23)=TRUE,"",VLOOKUP(A23,'[1]Daten W-NW'!$A$5:$D$240,2,FALSE))</f>
        <v>Huber, Angelika</v>
      </c>
      <c r="I23" s="7" t="str">
        <f>IF(ISBLANK(A23)=TRUE,"",VLOOKUP(A23,'[1]Daten W-NW'!$A$5:$D$240,3,FALSE))</f>
        <v>-</v>
      </c>
    </row>
    <row r="24" spans="1:9" ht="13.5">
      <c r="A24" s="46">
        <v>674</v>
      </c>
      <c r="B24" s="34">
        <f t="shared" si="2"/>
        <v>20</v>
      </c>
      <c r="C24" s="34">
        <f>IF(E24=1,SUM($E$5:E24),"")</f>
      </c>
      <c r="D24" s="34">
        <f>IF(F24=1,SUM($F$5:F24),"")</f>
        <v>10</v>
      </c>
      <c r="E24" s="20">
        <f t="shared" si="0"/>
        <v>0</v>
      </c>
      <c r="F24" s="20">
        <f t="shared" si="1"/>
        <v>1</v>
      </c>
      <c r="G24" s="6" t="str">
        <f>IF(ISBLANK(A24)=TRUE,"",(VLOOKUP(A24,'[1]Daten W-NW'!$A$5:$D$240,4,FALSE)))</f>
        <v>W</v>
      </c>
      <c r="H24" s="4" t="str">
        <f>IF(ISBLANK(A24)=TRUE,"",VLOOKUP(A24,'[1]Daten W-NW'!$A$5:$D$240,2,FALSE))</f>
        <v>Jungmann, Ines</v>
      </c>
      <c r="I24" s="7" t="str">
        <f>IF(ISBLANK(A24)=TRUE,"",VLOOKUP(A24,'[1]Daten W-NW'!$A$5:$D$240,3,FALSE))</f>
        <v>Gemeinschaftskrankenhaus Herdecke</v>
      </c>
    </row>
    <row r="25" spans="1:9" ht="13.5">
      <c r="A25" s="46">
        <v>673</v>
      </c>
      <c r="B25" s="34">
        <f t="shared" si="2"/>
        <v>21</v>
      </c>
      <c r="C25" s="34">
        <f>IF(E25=1,SUM($E$5:E25),"")</f>
      </c>
      <c r="D25" s="34">
        <f>IF(F25=1,SUM($F$5:F25),"")</f>
        <v>11</v>
      </c>
      <c r="E25" s="20">
        <f t="shared" si="0"/>
        <v>0</v>
      </c>
      <c r="F25" s="20">
        <f t="shared" si="1"/>
        <v>1</v>
      </c>
      <c r="G25" s="6" t="str">
        <f>IF(ISBLANK(A25)=TRUE,"",(VLOOKUP(A25,'[1]Daten W-NW'!$A$5:$D$240,4,FALSE)))</f>
        <v>W</v>
      </c>
      <c r="H25" s="4" t="str">
        <f>IF(ISBLANK(A25)=TRUE,"",VLOOKUP(A25,'[1]Daten W-NW'!$A$5:$D$240,2,FALSE))</f>
        <v>Lück, Gaby</v>
      </c>
      <c r="I25" s="7" t="str">
        <f>IF(ISBLANK(A25)=TRUE,"",VLOOKUP(A25,'[1]Daten W-NW'!$A$5:$D$240,3,FALSE))</f>
        <v>Gemeinschaftskrankenhaus Herdecke</v>
      </c>
    </row>
    <row r="26" spans="1:9" ht="13.5">
      <c r="A26" s="46">
        <v>682</v>
      </c>
      <c r="B26" s="34">
        <f t="shared" si="2"/>
        <v>22</v>
      </c>
      <c r="C26" s="34">
        <f>IF(E26=1,SUM($E$5:E26),"")</f>
        <v>11</v>
      </c>
      <c r="D26" s="34">
        <f>IF(F26=1,SUM($F$5:F26),"")</f>
      </c>
      <c r="E26" s="20">
        <f t="shared" si="0"/>
        <v>1</v>
      </c>
      <c r="F26" s="20">
        <f t="shared" si="1"/>
        <v>0</v>
      </c>
      <c r="G26" s="6" t="str">
        <f>IF(ISBLANK(A26)=TRUE,"",(VLOOKUP(A26,'[1]Daten W-NW'!$A$5:$D$240,4,FALSE)))</f>
        <v>M</v>
      </c>
      <c r="H26" s="4" t="str">
        <f>IF(ISBLANK(A26)=TRUE,"",VLOOKUP(A26,'[1]Daten W-NW'!$A$5:$D$240,2,FALSE))</f>
        <v>Wingenfeld, Bernd</v>
      </c>
      <c r="I26" s="7" t="str">
        <f>IF(ISBLANK(A26)=TRUE,"",VLOOKUP(A26,'[1]Daten W-NW'!$A$5:$D$240,3,FALSE))</f>
        <v>Dörken</v>
      </c>
    </row>
    <row r="27" spans="1:9" ht="13.5">
      <c r="A27" s="46">
        <v>699</v>
      </c>
      <c r="B27" s="34">
        <f t="shared" si="2"/>
        <v>23</v>
      </c>
      <c r="C27" s="34">
        <f>IF(E27=1,SUM($E$5:E27),"")</f>
        <v>12</v>
      </c>
      <c r="D27" s="34">
        <f>IF(F27=1,SUM($F$5:F27),"")</f>
      </c>
      <c r="E27" s="20">
        <f t="shared" si="0"/>
        <v>1</v>
      </c>
      <c r="F27" s="20">
        <f t="shared" si="1"/>
        <v>0</v>
      </c>
      <c r="G27" s="6" t="str">
        <f>IF(ISBLANK(A27)=TRUE,"",(VLOOKUP(A27,'[1]Daten W-NW'!$A$5:$D$240,4,FALSE)))</f>
        <v>M</v>
      </c>
      <c r="H27" s="4" t="str">
        <f>IF(ISBLANK(A27)=TRUE,"",VLOOKUP(A27,'[1]Daten W-NW'!$A$5:$D$240,2,FALSE))</f>
        <v>Dorfmeister, Andreas</v>
      </c>
      <c r="I27" s="7" t="str">
        <f>IF(ISBLANK(A27)=TRUE,"",VLOOKUP(A27,'[1]Daten W-NW'!$A$5:$D$240,3,FALSE))</f>
        <v>Witten</v>
      </c>
    </row>
    <row r="28" spans="1:9" ht="13.5">
      <c r="A28" s="46">
        <v>677</v>
      </c>
      <c r="B28" s="34">
        <f t="shared" si="2"/>
        <v>24</v>
      </c>
      <c r="C28" s="34">
        <f>IF(E28=1,SUM($E$5:E28),"")</f>
      </c>
      <c r="D28" s="34">
        <f>IF(F28=1,SUM($F$5:F28),"")</f>
        <v>12</v>
      </c>
      <c r="E28" s="20">
        <f t="shared" si="0"/>
        <v>0</v>
      </c>
      <c r="F28" s="20">
        <f t="shared" si="1"/>
        <v>1</v>
      </c>
      <c r="G28" s="6" t="str">
        <f>IF(ISBLANK(A28)=TRUE,"",(VLOOKUP(A28,'[1]Daten W-NW'!$A$5:$D$240,4,FALSE)))</f>
        <v>W</v>
      </c>
      <c r="H28" s="4" t="str">
        <f>IF(ISBLANK(A28)=TRUE,"",VLOOKUP(A28,'[1]Daten W-NW'!$A$5:$D$240,2,FALSE))</f>
        <v>Bieker, Andrea</v>
      </c>
      <c r="I28" s="7" t="str">
        <f>IF(ISBLANK(A28)=TRUE,"",VLOOKUP(A28,'[1]Daten W-NW'!$A$5:$D$240,3,FALSE))</f>
        <v>Hagen</v>
      </c>
    </row>
    <row r="29" spans="1:9" ht="13.5">
      <c r="A29" s="46">
        <v>385</v>
      </c>
      <c r="B29" s="34">
        <f t="shared" si="2"/>
        <v>25</v>
      </c>
      <c r="C29" s="34">
        <f>IF(E29=1,SUM($E$5:E29),"")</f>
        <v>13</v>
      </c>
      <c r="D29" s="34">
        <f>IF(F29=1,SUM($F$5:F29),"")</f>
      </c>
      <c r="E29" s="20">
        <f t="shared" si="0"/>
        <v>1</v>
      </c>
      <c r="F29" s="20">
        <f t="shared" si="1"/>
        <v>0</v>
      </c>
      <c r="G29" s="6" t="str">
        <f>IF(ISBLANK(A29)=TRUE,"",(VLOOKUP(A29,'[1]Daten W-NW'!$A$5:$D$240,4,FALSE)))</f>
        <v>M</v>
      </c>
      <c r="H29" s="4" t="str">
        <f>IF(ISBLANK(A29)=TRUE,"",VLOOKUP(A29,'[1]Daten W-NW'!$A$5:$D$240,2,FALSE))</f>
        <v>Kleinkorres, Hans-Georg</v>
      </c>
      <c r="I29" s="7" t="str">
        <f>IF(ISBLANK(A29)=TRUE,"",VLOOKUP(A29,'[1]Daten W-NW'!$A$5:$D$240,3,FALSE))</f>
        <v>Dörken</v>
      </c>
    </row>
    <row r="30" spans="1:9" ht="13.5">
      <c r="A30" s="46">
        <v>697</v>
      </c>
      <c r="B30" s="34">
        <f t="shared" si="2"/>
        <v>26</v>
      </c>
      <c r="C30" s="34">
        <f>IF(E30=1,SUM($E$5:E30),"")</f>
      </c>
      <c r="D30" s="34">
        <f>IF(F30=1,SUM($F$5:F30),"")</f>
        <v>13</v>
      </c>
      <c r="E30" s="20">
        <f t="shared" si="0"/>
        <v>0</v>
      </c>
      <c r="F30" s="20">
        <f t="shared" si="1"/>
        <v>1</v>
      </c>
      <c r="G30" s="6" t="str">
        <f>IF(ISBLANK(A30)=TRUE,"",(VLOOKUP(A30,'[1]Daten W-NW'!$A$5:$D$240,4,FALSE)))</f>
        <v>W</v>
      </c>
      <c r="H30" s="4" t="str">
        <f>IF(ISBLANK(A30)=TRUE,"",VLOOKUP(A30,'[1]Daten W-NW'!$A$5:$D$240,2,FALSE))</f>
        <v>Schürmann, Beate</v>
      </c>
      <c r="I30" s="7" t="str">
        <f>IF(ISBLANK(A30)=TRUE,"",VLOOKUP(A30,'[1]Daten W-NW'!$A$5:$D$240,3,FALSE))</f>
        <v>TUS Stockum</v>
      </c>
    </row>
    <row r="31" spans="1:9" ht="13.5">
      <c r="A31" s="46">
        <v>608</v>
      </c>
      <c r="B31" s="34">
        <f t="shared" si="2"/>
        <v>27</v>
      </c>
      <c r="C31" s="34">
        <f>IF(E31=1,SUM($E$5:E31),"")</f>
      </c>
      <c r="D31" s="34">
        <f>IF(F31=1,SUM($F$5:F31),"")</f>
        <v>14</v>
      </c>
      <c r="E31" s="20">
        <f t="shared" si="0"/>
        <v>0</v>
      </c>
      <c r="F31" s="20">
        <f t="shared" si="1"/>
        <v>1</v>
      </c>
      <c r="G31" s="6" t="str">
        <f>IF(ISBLANK(A31)=TRUE,"",(VLOOKUP(A31,'[1]Daten W-NW'!$A$5:$D$240,4,FALSE)))</f>
        <v>W</v>
      </c>
      <c r="H31" s="4" t="str">
        <f>IF(ISBLANK(A31)=TRUE,"",VLOOKUP(A31,'[1]Daten W-NW'!$A$5:$D$240,2,FALSE))</f>
        <v>Büsselberg, Christine</v>
      </c>
      <c r="I31" s="7" t="str">
        <f>IF(ISBLANK(A31)=TRUE,"",VLOOKUP(A31,'[1]Daten W-NW'!$A$5:$D$240,3,FALSE))</f>
        <v>Team Salon Rani</v>
      </c>
    </row>
    <row r="32" spans="1:9" ht="13.5">
      <c r="A32" s="46">
        <v>386</v>
      </c>
      <c r="B32" s="34">
        <f t="shared" si="2"/>
        <v>28</v>
      </c>
      <c r="C32" s="34">
        <f>IF(E32=1,SUM($E$5:E32),"")</f>
        <v>14</v>
      </c>
      <c r="D32" s="34">
        <f>IF(F32=1,SUM($F$5:F32),"")</f>
      </c>
      <c r="E32" s="20">
        <f t="shared" si="0"/>
        <v>1</v>
      </c>
      <c r="F32" s="20">
        <f t="shared" si="1"/>
        <v>0</v>
      </c>
      <c r="G32" s="6" t="str">
        <f>IF(ISBLANK(A32)=TRUE,"",(VLOOKUP(A32,'[1]Daten W-NW'!$A$5:$D$240,4,FALSE)))</f>
        <v>M</v>
      </c>
      <c r="H32" s="4" t="str">
        <f>IF(ISBLANK(A32)=TRUE,"",VLOOKUP(A32,'[1]Daten W-NW'!$A$5:$D$240,2,FALSE))</f>
        <v>Büsselberg, Jörg</v>
      </c>
      <c r="I32" s="7" t="str">
        <f>IF(ISBLANK(A32)=TRUE,"",VLOOKUP(A32,'[1]Daten W-NW'!$A$5:$D$240,3,FALSE))</f>
        <v>Herdecke</v>
      </c>
    </row>
    <row r="33" spans="1:9" ht="13.5">
      <c r="A33" s="46">
        <v>377</v>
      </c>
      <c r="B33" s="34">
        <f t="shared" si="2"/>
        <v>29</v>
      </c>
      <c r="C33" s="34">
        <f>IF(E33=1,SUM($E$5:E33),"")</f>
      </c>
      <c r="D33" s="34">
        <f>IF(F33=1,SUM($F$5:F33),"")</f>
        <v>15</v>
      </c>
      <c r="E33" s="20">
        <f t="shared" si="0"/>
        <v>0</v>
      </c>
      <c r="F33" s="20">
        <f t="shared" si="1"/>
        <v>1</v>
      </c>
      <c r="G33" s="6" t="str">
        <f>IF(ISBLANK(A33)=TRUE,"",(VLOOKUP(A33,'[1]Daten W-NW'!$A$5:$D$240,4,FALSE)))</f>
        <v>W</v>
      </c>
      <c r="H33" s="4" t="str">
        <f>IF(ISBLANK(A33)=TRUE,"",VLOOKUP(A33,'[1]Daten W-NW'!$A$5:$D$240,2,FALSE))</f>
        <v>Tereshchenko, Julija</v>
      </c>
      <c r="I33" s="7" t="str">
        <f>IF(ISBLANK(A33)=TRUE,"",VLOOKUP(A33,'[1]Daten W-NW'!$A$5:$D$240,3,FALSE))</f>
        <v>Düsselläufer</v>
      </c>
    </row>
    <row r="34" spans="1:9" ht="13.5">
      <c r="A34" s="46">
        <v>376</v>
      </c>
      <c r="B34" s="34">
        <f t="shared" si="2"/>
        <v>30</v>
      </c>
      <c r="C34" s="34">
        <f>IF(E34=1,SUM($E$5:E34),"")</f>
      </c>
      <c r="D34" s="34">
        <f>IF(F34=1,SUM($F$5:F34),"")</f>
        <v>16</v>
      </c>
      <c r="E34" s="20">
        <f t="shared" si="0"/>
        <v>0</v>
      </c>
      <c r="F34" s="20">
        <f t="shared" si="1"/>
        <v>1</v>
      </c>
      <c r="G34" s="6" t="str">
        <f>IF(ISBLANK(A34)=TRUE,"",(VLOOKUP(A34,'[1]Daten W-NW'!$A$5:$D$240,4,FALSE)))</f>
        <v>W</v>
      </c>
      <c r="H34" s="4" t="str">
        <f>IF(ISBLANK(A34)=TRUE,"",VLOOKUP(A34,'[1]Daten W-NW'!$A$5:$D$240,2,FALSE))</f>
        <v>Thiel, Inga</v>
      </c>
      <c r="I34" s="7" t="str">
        <f>IF(ISBLANK(A34)=TRUE,"",VLOOKUP(A34,'[1]Daten W-NW'!$A$5:$D$240,3,FALSE))</f>
        <v>Düsselläufer</v>
      </c>
    </row>
    <row r="35" spans="1:9" ht="13.5">
      <c r="A35" s="46">
        <v>607</v>
      </c>
      <c r="B35" s="34">
        <f t="shared" si="2"/>
        <v>31</v>
      </c>
      <c r="C35" s="34">
        <f>IF(E35=1,SUM($E$5:E35),"")</f>
      </c>
      <c r="D35" s="34">
        <f>IF(F35=1,SUM($F$5:F35),"")</f>
        <v>17</v>
      </c>
      <c r="E35" s="20">
        <f t="shared" si="0"/>
        <v>0</v>
      </c>
      <c r="F35" s="20">
        <f t="shared" si="1"/>
        <v>1</v>
      </c>
      <c r="G35" s="6" t="str">
        <f>IF(ISBLANK(A35)=TRUE,"",(VLOOKUP(A35,'[1]Daten W-NW'!$A$5:$D$240,4,FALSE)))</f>
        <v>W</v>
      </c>
      <c r="H35" s="4" t="str">
        <f>IF(ISBLANK(A35)=TRUE,"",VLOOKUP(A35,'[1]Daten W-NW'!$A$5:$D$240,2,FALSE))</f>
        <v>Berens, Melissa</v>
      </c>
      <c r="I35" s="7" t="str">
        <f>IF(ISBLANK(A35)=TRUE,"",VLOOKUP(A35,'[1]Daten W-NW'!$A$5:$D$240,3,FALSE))</f>
        <v>Team Salon Rani</v>
      </c>
    </row>
    <row r="36" spans="1:9" ht="13.5">
      <c r="A36" s="46">
        <v>606</v>
      </c>
      <c r="B36" s="34">
        <f t="shared" si="2"/>
        <v>32</v>
      </c>
      <c r="C36" s="34">
        <f>IF(E36=1,SUM($E$5:E36),"")</f>
      </c>
      <c r="D36" s="34">
        <f>IF(F36=1,SUM($F$5:F36),"")</f>
        <v>18</v>
      </c>
      <c r="E36" s="20">
        <f t="shared" si="0"/>
        <v>0</v>
      </c>
      <c r="F36" s="20">
        <f t="shared" si="1"/>
        <v>1</v>
      </c>
      <c r="G36" s="6" t="str">
        <f>IF(ISBLANK(A36)=TRUE,"",(VLOOKUP(A36,'[1]Daten W-NW'!$A$5:$D$240,4,FALSE)))</f>
        <v>W</v>
      </c>
      <c r="H36" s="4" t="str">
        <f>IF(ISBLANK(A36)=TRUE,"",VLOOKUP(A36,'[1]Daten W-NW'!$A$5:$D$240,2,FALSE))</f>
        <v>Berens, Anke</v>
      </c>
      <c r="I36" s="7" t="str">
        <f>IF(ISBLANK(A36)=TRUE,"",VLOOKUP(A36,'[1]Daten W-NW'!$A$5:$D$240,3,FALSE))</f>
        <v>Team Salon Rani</v>
      </c>
    </row>
    <row r="37" spans="1:9" ht="13.5">
      <c r="A37" s="46">
        <v>612</v>
      </c>
      <c r="B37" s="34">
        <f t="shared" si="2"/>
        <v>33</v>
      </c>
      <c r="C37" s="34">
        <f>IF(E37=1,SUM($E$5:E37),"")</f>
        <v>15</v>
      </c>
      <c r="D37" s="34">
        <f>IF(F37=1,SUM($F$5:F37),"")</f>
      </c>
      <c r="E37" s="20">
        <f t="shared" si="0"/>
        <v>1</v>
      </c>
      <c r="F37" s="20">
        <f t="shared" si="1"/>
        <v>0</v>
      </c>
      <c r="G37" s="6" t="str">
        <f>IF(ISBLANK(A37)=TRUE,"",(VLOOKUP(A37,'[1]Daten W-NW'!$A$5:$D$240,4,FALSE)))</f>
        <v>M</v>
      </c>
      <c r="H37" s="4" t="str">
        <f>IF(ISBLANK(A37)=TRUE,"",VLOOKUP(A37,'[1]Daten W-NW'!$A$5:$D$240,2,FALSE))</f>
        <v>Schünke, Robin</v>
      </c>
      <c r="I37" s="7" t="str">
        <f>IF(ISBLANK(A37)=TRUE,"",VLOOKUP(A37,'[1]Daten W-NW'!$A$5:$D$240,3,FALSE))</f>
        <v>Team Salon Rani</v>
      </c>
    </row>
    <row r="38" spans="1:9" ht="13.5">
      <c r="A38" s="46">
        <v>611</v>
      </c>
      <c r="B38" s="34">
        <f t="shared" si="2"/>
        <v>34</v>
      </c>
      <c r="C38" s="34">
        <f>IF(E38=1,SUM($E$5:E38),"")</f>
      </c>
      <c r="D38" s="34">
        <f>IF(F38=1,SUM($F$5:F38),"")</f>
        <v>19</v>
      </c>
      <c r="E38" s="20">
        <f t="shared" si="0"/>
        <v>0</v>
      </c>
      <c r="F38" s="20">
        <f t="shared" si="1"/>
        <v>1</v>
      </c>
      <c r="G38" s="6" t="str">
        <f>IF(ISBLANK(A38)=TRUE,"",(VLOOKUP(A38,'[1]Daten W-NW'!$A$5:$D$240,4,FALSE)))</f>
        <v>W</v>
      </c>
      <c r="H38" s="4" t="str">
        <f>IF(ISBLANK(A38)=TRUE,"",VLOOKUP(A38,'[1]Daten W-NW'!$A$5:$D$240,2,FALSE))</f>
        <v>Schünke, Janine</v>
      </c>
      <c r="I38" s="7" t="str">
        <f>IF(ISBLANK(A38)=TRUE,"",VLOOKUP(A38,'[1]Daten W-NW'!$A$5:$D$240,3,FALSE))</f>
        <v>Team Salon Rani</v>
      </c>
    </row>
    <row r="39" spans="1:9" ht="13.5">
      <c r="A39" s="46">
        <v>670</v>
      </c>
      <c r="B39" s="34">
        <f t="shared" si="2"/>
        <v>35</v>
      </c>
      <c r="C39" s="34">
        <f>IF(E39=1,SUM($E$5:E39),"")</f>
      </c>
      <c r="D39" s="34">
        <f>IF(F39=1,SUM($F$5:F39),"")</f>
        <v>20</v>
      </c>
      <c r="E39" s="20">
        <f t="shared" si="0"/>
        <v>0</v>
      </c>
      <c r="F39" s="20">
        <f t="shared" si="1"/>
        <v>1</v>
      </c>
      <c r="G39" s="6" t="str">
        <f>IF(ISBLANK(A39)=TRUE,"",(VLOOKUP(A39,'[1]Daten W-NW'!$A$5:$D$240,4,FALSE)))</f>
        <v>W</v>
      </c>
      <c r="H39" s="4" t="str">
        <f>IF(ISBLANK(A39)=TRUE,"",VLOOKUP(A39,'[1]Daten W-NW'!$A$5:$D$240,2,FALSE))</f>
        <v>Vehoff, Marion</v>
      </c>
      <c r="I39" s="7" t="str">
        <f>IF(ISBLANK(A39)=TRUE,"",VLOOKUP(A39,'[1]Daten W-NW'!$A$5:$D$240,3,FALSE))</f>
        <v>Gemeinschaftskrankenhaus Herdecke</v>
      </c>
    </row>
    <row r="40" spans="1:9" ht="13.5">
      <c r="A40" s="46">
        <v>623</v>
      </c>
      <c r="B40" s="34">
        <f t="shared" si="2"/>
        <v>36</v>
      </c>
      <c r="C40" s="34">
        <f>IF(E40=1,SUM($E$5:E40),"")</f>
      </c>
      <c r="D40" s="34">
        <f>IF(F40=1,SUM($F$5:F40),"")</f>
        <v>21</v>
      </c>
      <c r="E40" s="20">
        <f t="shared" si="0"/>
        <v>0</v>
      </c>
      <c r="F40" s="20">
        <f t="shared" si="1"/>
        <v>1</v>
      </c>
      <c r="G40" s="6" t="str">
        <f>IF(ISBLANK(A40)=TRUE,"",(VLOOKUP(A40,'[1]Daten W-NW'!$A$5:$D$240,4,FALSE)))</f>
        <v>W</v>
      </c>
      <c r="H40" s="4" t="str">
        <f>IF(ISBLANK(A40)=TRUE,"",VLOOKUP(A40,'[1]Daten W-NW'!$A$5:$D$240,2,FALSE))</f>
        <v>Meier, Ursula</v>
      </c>
      <c r="I40" s="7" t="str">
        <f>IF(ISBLANK(A40)=TRUE,"",VLOOKUP(A40,'[1]Daten W-NW'!$A$5:$D$240,3,FALSE))</f>
        <v>Team Salon Rani</v>
      </c>
    </row>
    <row r="41" spans="1:9" ht="13.5">
      <c r="A41" s="46">
        <v>624</v>
      </c>
      <c r="B41" s="34">
        <f t="shared" si="2"/>
        <v>37</v>
      </c>
      <c r="C41" s="34">
        <f>IF(E41=1,SUM($E$5:E41),"")</f>
      </c>
      <c r="D41" s="34">
        <f>IF(F41=1,SUM($F$5:F41),"")</f>
        <v>22</v>
      </c>
      <c r="E41" s="20">
        <f t="shared" si="0"/>
        <v>0</v>
      </c>
      <c r="F41" s="20">
        <f t="shared" si="1"/>
        <v>1</v>
      </c>
      <c r="G41" s="6" t="str">
        <f>IF(ISBLANK(A41)=TRUE,"",(VLOOKUP(A41,'[1]Daten W-NW'!$A$5:$D$240,4,FALSE)))</f>
        <v>W</v>
      </c>
      <c r="H41" s="4" t="str">
        <f>IF(ISBLANK(A41)=TRUE,"",VLOOKUP(A41,'[1]Daten W-NW'!$A$5:$D$240,2,FALSE))</f>
        <v>Freitag, Manuela</v>
      </c>
      <c r="I41" s="7" t="str">
        <f>IF(ISBLANK(A41)=TRUE,"",VLOOKUP(A41,'[1]Daten W-NW'!$A$5:$D$240,3,FALSE))</f>
        <v>Team Salon Rani</v>
      </c>
    </row>
    <row r="42" spans="1:9" ht="13.5">
      <c r="A42" s="46">
        <v>605</v>
      </c>
      <c r="B42" s="34">
        <f t="shared" si="2"/>
        <v>38</v>
      </c>
      <c r="C42" s="34">
        <f>IF(E42=1,SUM($E$5:E42),"")</f>
      </c>
      <c r="D42" s="34">
        <f>IF(F42=1,SUM($F$5:F42),"")</f>
        <v>23</v>
      </c>
      <c r="E42" s="20">
        <f t="shared" si="0"/>
        <v>0</v>
      </c>
      <c r="F42" s="20">
        <f t="shared" si="1"/>
        <v>1</v>
      </c>
      <c r="G42" s="6" t="str">
        <f>IF(ISBLANK(A42)=TRUE,"",(VLOOKUP(A42,'[1]Daten W-NW'!$A$5:$D$240,4,FALSE)))</f>
        <v>W</v>
      </c>
      <c r="H42" s="4" t="str">
        <f>IF(ISBLANK(A42)=TRUE,"",VLOOKUP(A42,'[1]Daten W-NW'!$A$5:$D$240,2,FALSE))</f>
        <v>Sensen, Rani</v>
      </c>
      <c r="I42" s="7" t="str">
        <f>IF(ISBLANK(A42)=TRUE,"",VLOOKUP(A42,'[1]Daten W-NW'!$A$5:$D$240,3,FALSE))</f>
        <v>Team Salon Rani</v>
      </c>
    </row>
    <row r="43" spans="1:9" ht="13.5">
      <c r="A43" s="46">
        <v>686</v>
      </c>
      <c r="B43" s="34">
        <f t="shared" si="2"/>
        <v>39</v>
      </c>
      <c r="C43" s="34">
        <f>IF(E43=1,SUM($E$5:E43),"")</f>
      </c>
      <c r="D43" s="34">
        <f>IF(F43=1,SUM($F$5:F43),"")</f>
        <v>24</v>
      </c>
      <c r="E43" s="20">
        <f t="shared" si="0"/>
        <v>0</v>
      </c>
      <c r="F43" s="20">
        <f t="shared" si="1"/>
        <v>1</v>
      </c>
      <c r="G43" s="6" t="str">
        <f>IF(ISBLANK(A43)=TRUE,"",(VLOOKUP(A43,'[1]Daten W-NW'!$A$5:$D$240,4,FALSE)))</f>
        <v>W</v>
      </c>
      <c r="H43" s="4" t="str">
        <f>IF(ISBLANK(A43)=TRUE,"",VLOOKUP(A43,'[1]Daten W-NW'!$A$5:$D$240,2,FALSE))</f>
        <v>de Graat, Petra</v>
      </c>
      <c r="I43" s="7" t="str">
        <f>IF(ISBLANK(A43)=TRUE,"",VLOOKUP(A43,'[1]Daten W-NW'!$A$5:$D$240,3,FALSE))</f>
        <v>Blote-Vogel-Schule</v>
      </c>
    </row>
    <row r="44" spans="1:9" ht="13.5">
      <c r="A44" s="46">
        <v>695</v>
      </c>
      <c r="B44" s="34">
        <f t="shared" si="2"/>
        <v>40</v>
      </c>
      <c r="C44" s="34">
        <f>IF(E44=1,SUM($E$5:E44),"")</f>
      </c>
      <c r="D44" s="34">
        <f>IF(F44=1,SUM($F$5:F44),"")</f>
        <v>25</v>
      </c>
      <c r="E44" s="20">
        <f t="shared" si="0"/>
        <v>0</v>
      </c>
      <c r="F44" s="20">
        <f t="shared" si="1"/>
        <v>1</v>
      </c>
      <c r="G44" s="6" t="str">
        <f>IF(ISBLANK(A44)=TRUE,"",(VLOOKUP(A44,'[1]Daten W-NW'!$A$5:$D$240,4,FALSE)))</f>
        <v>W</v>
      </c>
      <c r="H44" s="4" t="str">
        <f>IF(ISBLANK(A44)=TRUE,"",VLOOKUP(A44,'[1]Daten W-NW'!$A$5:$D$240,2,FALSE))</f>
        <v>Schmidtmeier, Anita</v>
      </c>
      <c r="I44" s="7" t="str">
        <f>IF(ISBLANK(A44)=TRUE,"",VLOOKUP(A44,'[1]Daten W-NW'!$A$5:$D$240,3,FALSE))</f>
        <v>Herdecke</v>
      </c>
    </row>
    <row r="45" spans="1:9" ht="13.5">
      <c r="A45" s="46">
        <v>687</v>
      </c>
      <c r="B45" s="34">
        <f t="shared" si="2"/>
        <v>41</v>
      </c>
      <c r="C45" s="34">
        <f>IF(E45=1,SUM($E$5:E45),"")</f>
      </c>
      <c r="D45" s="34">
        <f>IF(F45=1,SUM($F$5:F45),"")</f>
        <v>26</v>
      </c>
      <c r="E45" s="20">
        <f t="shared" si="0"/>
        <v>0</v>
      </c>
      <c r="F45" s="20">
        <f t="shared" si="1"/>
        <v>1</v>
      </c>
      <c r="G45" s="6" t="str">
        <f>IF(ISBLANK(A45)=TRUE,"",(VLOOKUP(A45,'[1]Daten W-NW'!$A$5:$D$240,4,FALSE)))</f>
        <v>W</v>
      </c>
      <c r="H45" s="4" t="str">
        <f>IF(ISBLANK(A45)=TRUE,"",VLOOKUP(A45,'[1]Daten W-NW'!$A$5:$D$240,2,FALSE))</f>
        <v>Huber, Edith</v>
      </c>
      <c r="I45" s="7" t="str">
        <f>IF(ISBLANK(A45)=TRUE,"",VLOOKUP(A45,'[1]Daten W-NW'!$A$5:$D$240,3,FALSE))</f>
        <v>Blote-Vogel-Schule</v>
      </c>
    </row>
    <row r="46" spans="1:9" ht="13.5">
      <c r="A46" s="46">
        <v>667</v>
      </c>
      <c r="B46" s="34">
        <f t="shared" si="2"/>
        <v>42</v>
      </c>
      <c r="C46" s="34">
        <f>IF(E46=1,SUM($E$5:E46),"")</f>
      </c>
      <c r="D46" s="34">
        <f>IF(F46=1,SUM($F$5:F46),"")</f>
        <v>27</v>
      </c>
      <c r="E46" s="20">
        <f t="shared" si="0"/>
        <v>0</v>
      </c>
      <c r="F46" s="20">
        <f t="shared" si="1"/>
        <v>1</v>
      </c>
      <c r="G46" s="6" t="str">
        <f>IF(ISBLANK(A46)=TRUE,"",(VLOOKUP(A46,'[1]Daten W-NW'!$A$5:$D$240,4,FALSE)))</f>
        <v>W</v>
      </c>
      <c r="H46" s="4" t="str">
        <f>IF(ISBLANK(A46)=TRUE,"",VLOOKUP(A46,'[1]Daten W-NW'!$A$5:$D$240,2,FALSE))</f>
        <v>Efkes, Marie-Luise</v>
      </c>
      <c r="I46" s="7" t="str">
        <f>IF(ISBLANK(A46)=TRUE,"",VLOOKUP(A46,'[1]Daten W-NW'!$A$5:$D$240,3,FALSE))</f>
        <v>Düsselläufer</v>
      </c>
    </row>
    <row r="47" spans="1:9" ht="13.5">
      <c r="A47" s="46">
        <v>363</v>
      </c>
      <c r="B47" s="34">
        <f t="shared" si="2"/>
        <v>43</v>
      </c>
      <c r="C47" s="34">
        <f>IF(E47=1,SUM($E$5:E47),"")</f>
      </c>
      <c r="D47" s="34">
        <f>IF(F47=1,SUM($F$5:F47),"")</f>
        <v>28</v>
      </c>
      <c r="E47" s="20">
        <f t="shared" si="0"/>
        <v>0</v>
      </c>
      <c r="F47" s="20">
        <f t="shared" si="1"/>
        <v>1</v>
      </c>
      <c r="G47" s="6" t="str">
        <f>IF(ISBLANK(A47)=TRUE,"",(VLOOKUP(A47,'[1]Daten W-NW'!$A$5:$D$240,4,FALSE)))</f>
        <v>W</v>
      </c>
      <c r="H47" s="4" t="str">
        <f>IF(ISBLANK(A47)=TRUE,"",VLOOKUP(A47,'[1]Daten W-NW'!$A$5:$D$240,2,FALSE))</f>
        <v>Lauer, Antonia</v>
      </c>
      <c r="I47" s="7">
        <f>IF(ISBLANK(A47)=TRUE,"",VLOOKUP(A47,'[1]Daten W-NW'!$A$5:$D$240,3,FALSE))</f>
        <v>0</v>
      </c>
    </row>
    <row r="48" spans="1:9" ht="13.5">
      <c r="A48" s="46">
        <v>365</v>
      </c>
      <c r="B48" s="34">
        <f t="shared" si="2"/>
        <v>44</v>
      </c>
      <c r="C48" s="34">
        <f>IF(E48=1,SUM($E$5:E48),"")</f>
      </c>
      <c r="D48" s="34">
        <f>IF(F48=1,SUM($F$5:F48),"")</f>
        <v>29</v>
      </c>
      <c r="E48" s="20">
        <f t="shared" si="0"/>
        <v>0</v>
      </c>
      <c r="F48" s="20">
        <f t="shared" si="1"/>
        <v>1</v>
      </c>
      <c r="G48" s="6" t="str">
        <f>IF(ISBLANK(A48)=TRUE,"",(VLOOKUP(A48,'[1]Daten W-NW'!$A$5:$D$240,4,FALSE)))</f>
        <v>W</v>
      </c>
      <c r="H48" s="4" t="str">
        <f>IF(ISBLANK(A48)=TRUE,"",VLOOKUP(A48,'[1]Daten W-NW'!$A$5:$D$240,2,FALSE))</f>
        <v>Lauer, 2</v>
      </c>
      <c r="I48" s="7">
        <f>IF(ISBLANK(A48)=TRUE,"",VLOOKUP(A48,'[1]Daten W-NW'!$A$5:$D$240,3,FALSE))</f>
        <v>0</v>
      </c>
    </row>
    <row r="49" spans="1:9" ht="13.5">
      <c r="A49" s="46">
        <v>366</v>
      </c>
      <c r="B49" s="34">
        <f t="shared" si="2"/>
        <v>45</v>
      </c>
      <c r="C49" s="34">
        <f>IF(E49=1,SUM($E$5:E49),"")</f>
      </c>
      <c r="D49" s="34">
        <f>IF(F49=1,SUM($F$5:F49),"")</f>
        <v>30</v>
      </c>
      <c r="E49" s="20">
        <f t="shared" si="0"/>
        <v>0</v>
      </c>
      <c r="F49" s="20">
        <f t="shared" si="1"/>
        <v>1</v>
      </c>
      <c r="G49" s="6" t="str">
        <f>IF(ISBLANK(A49)=TRUE,"",(VLOOKUP(A49,'[1]Daten W-NW'!$A$5:$D$240,4,FALSE)))</f>
        <v>W</v>
      </c>
      <c r="H49" s="4" t="str">
        <f>IF(ISBLANK(A49)=TRUE,"",VLOOKUP(A49,'[1]Daten W-NW'!$A$5:$D$240,2,FALSE))</f>
        <v>Lauer, 3</v>
      </c>
      <c r="I49" s="7">
        <f>IF(ISBLANK(A49)=TRUE,"",VLOOKUP(A49,'[1]Daten W-NW'!$A$5:$D$240,3,FALSE))</f>
        <v>0</v>
      </c>
    </row>
    <row r="50" spans="1:9" ht="13.5">
      <c r="A50" s="46">
        <v>2</v>
      </c>
      <c r="B50" s="34">
        <f t="shared" si="2"/>
        <v>46</v>
      </c>
      <c r="C50" s="34">
        <f>IF(E50=1,SUM($E$5:E50),"")</f>
      </c>
      <c r="D50" s="34">
        <f>IF(F50=1,SUM($F$5:F50),"")</f>
        <v>31</v>
      </c>
      <c r="E50" s="20">
        <f t="shared" si="0"/>
        <v>0</v>
      </c>
      <c r="F50" s="20">
        <f t="shared" si="1"/>
        <v>1</v>
      </c>
      <c r="G50" s="6" t="str">
        <f>IF(ISBLANK(A50)=TRUE,"",(VLOOKUP(A50,'[1]Daten W-NW'!$A$5:$D$240,4,FALSE)))</f>
        <v>W</v>
      </c>
      <c r="H50" s="4" t="str">
        <f>IF(ISBLANK(A50)=TRUE,"",VLOOKUP(A50,'[1]Daten W-NW'!$A$5:$D$240,2,FALSE))</f>
        <v>Belitz, Karin</v>
      </c>
      <c r="I50" s="7" t="str">
        <f>IF(ISBLANK(A50)=TRUE,"",VLOOKUP(A50,'[1]Daten W-NW'!$A$5:$D$240,3,FALSE))</f>
        <v>Dörken Angehörige</v>
      </c>
    </row>
    <row r="51" spans="1:9" ht="13.5">
      <c r="A51" s="46">
        <v>689</v>
      </c>
      <c r="B51" s="34">
        <f t="shared" si="2"/>
        <v>47</v>
      </c>
      <c r="C51" s="34">
        <f>IF(E51=1,SUM($E$5:E51),"")</f>
      </c>
      <c r="D51" s="34">
        <f>IF(F51=1,SUM($F$5:F51),"")</f>
        <v>32</v>
      </c>
      <c r="E51" s="20">
        <f t="shared" si="0"/>
        <v>0</v>
      </c>
      <c r="F51" s="20">
        <f t="shared" si="1"/>
        <v>1</v>
      </c>
      <c r="G51" s="6" t="str">
        <f>IF(ISBLANK(A51)=TRUE,"",(VLOOKUP(A51,'[1]Daten W-NW'!$A$5:$D$240,4,FALSE)))</f>
        <v>W</v>
      </c>
      <c r="H51" s="4" t="str">
        <f>IF(ISBLANK(A51)=TRUE,"",VLOOKUP(A51,'[1]Daten W-NW'!$A$5:$D$240,2,FALSE))</f>
        <v>Rußland, Charlotte</v>
      </c>
      <c r="I51" s="7" t="str">
        <f>IF(ISBLANK(A51)=TRUE,"",VLOOKUP(A51,'[1]Daten W-NW'!$A$5:$D$240,3,FALSE))</f>
        <v>Blote-Vogel-Schule</v>
      </c>
    </row>
    <row r="52" spans="1:9" ht="13.5">
      <c r="A52" s="46">
        <v>688</v>
      </c>
      <c r="B52" s="34">
        <f t="shared" si="2"/>
        <v>48</v>
      </c>
      <c r="C52" s="34">
        <f>IF(E52=1,SUM($E$5:E52),"")</f>
        <v>16</v>
      </c>
      <c r="D52" s="34">
        <f>IF(F52=1,SUM($F$5:F52),"")</f>
      </c>
      <c r="E52" s="20">
        <f t="shared" si="0"/>
        <v>1</v>
      </c>
      <c r="F52" s="20">
        <f t="shared" si="1"/>
        <v>0</v>
      </c>
      <c r="G52" s="6" t="str">
        <f>IF(ISBLANK(A52)=TRUE,"",(VLOOKUP(A52,'[1]Daten W-NW'!$A$5:$D$240,4,FALSE)))</f>
        <v>M</v>
      </c>
      <c r="H52" s="4" t="str">
        <f>IF(ISBLANK(A52)=TRUE,"",VLOOKUP(A52,'[1]Daten W-NW'!$A$5:$D$240,2,FALSE))</f>
        <v>Maschner, Noah</v>
      </c>
      <c r="I52" s="7" t="str">
        <f>IF(ISBLANK(A52)=TRUE,"",VLOOKUP(A52,'[1]Daten W-NW'!$A$5:$D$240,3,FALSE))</f>
        <v>Blote-Vogel-Schule</v>
      </c>
    </row>
    <row r="53" spans="1:9" ht="13.5">
      <c r="A53" s="106"/>
      <c r="B53" s="34" t="s">
        <v>254</v>
      </c>
      <c r="C53" s="34" t="s">
        <v>254</v>
      </c>
      <c r="D53" s="34" t="s">
        <v>254</v>
      </c>
      <c r="E53" s="20">
        <v>0</v>
      </c>
      <c r="F53" s="20">
        <v>0</v>
      </c>
      <c r="G53" s="6" t="s">
        <v>254</v>
      </c>
      <c r="H53" s="4" t="s">
        <v>254</v>
      </c>
      <c r="I53" s="4" t="s">
        <v>254</v>
      </c>
    </row>
    <row r="54" spans="1:9" ht="13.5">
      <c r="A54" s="106"/>
      <c r="B54" s="34" t="s">
        <v>254</v>
      </c>
      <c r="C54" s="34" t="s">
        <v>254</v>
      </c>
      <c r="D54" s="34" t="s">
        <v>254</v>
      </c>
      <c r="E54" s="20">
        <v>0</v>
      </c>
      <c r="F54" s="20">
        <v>0</v>
      </c>
      <c r="G54" s="6" t="s">
        <v>254</v>
      </c>
      <c r="H54" s="4" t="s">
        <v>254</v>
      </c>
      <c r="I54" s="4" t="s">
        <v>254</v>
      </c>
    </row>
    <row r="55" spans="1:9" ht="13.5">
      <c r="A55" s="106"/>
      <c r="B55" s="34" t="s">
        <v>254</v>
      </c>
      <c r="C55" s="34" t="s">
        <v>254</v>
      </c>
      <c r="D55" s="34" t="s">
        <v>254</v>
      </c>
      <c r="E55" s="20">
        <v>0</v>
      </c>
      <c r="F55" s="20">
        <v>0</v>
      </c>
      <c r="G55" s="6" t="s">
        <v>254</v>
      </c>
      <c r="H55" s="4" t="s">
        <v>254</v>
      </c>
      <c r="I55" s="4" t="s">
        <v>254</v>
      </c>
    </row>
    <row r="56" spans="1:9" ht="13.5">
      <c r="A56" s="106"/>
      <c r="B56" s="34" t="s">
        <v>254</v>
      </c>
      <c r="C56" s="34" t="s">
        <v>254</v>
      </c>
      <c r="D56" s="34" t="s">
        <v>254</v>
      </c>
      <c r="E56" s="20">
        <v>0</v>
      </c>
      <c r="F56" s="20">
        <v>0</v>
      </c>
      <c r="G56" s="6" t="s">
        <v>254</v>
      </c>
      <c r="H56" s="4" t="s">
        <v>254</v>
      </c>
      <c r="I56" s="4" t="s">
        <v>254</v>
      </c>
    </row>
    <row r="57" spans="1:9" ht="13.5">
      <c r="A57" s="106"/>
      <c r="B57" s="34" t="s">
        <v>254</v>
      </c>
      <c r="C57" s="34" t="s">
        <v>254</v>
      </c>
      <c r="D57" s="34" t="s">
        <v>254</v>
      </c>
      <c r="E57" s="20">
        <v>0</v>
      </c>
      <c r="F57" s="20">
        <v>0</v>
      </c>
      <c r="G57" s="6" t="s">
        <v>254</v>
      </c>
      <c r="H57" s="4" t="s">
        <v>254</v>
      </c>
      <c r="I57" s="4" t="s">
        <v>254</v>
      </c>
    </row>
    <row r="58" spans="1:9" ht="13.5">
      <c r="A58" s="106"/>
      <c r="B58" s="34" t="s">
        <v>254</v>
      </c>
      <c r="C58" s="34" t="s">
        <v>254</v>
      </c>
      <c r="D58" s="34" t="s">
        <v>254</v>
      </c>
      <c r="E58" s="20">
        <v>0</v>
      </c>
      <c r="F58" s="20">
        <v>0</v>
      </c>
      <c r="G58" s="6" t="s">
        <v>254</v>
      </c>
      <c r="H58" s="4" t="s">
        <v>254</v>
      </c>
      <c r="I58" s="4" t="s">
        <v>254</v>
      </c>
    </row>
    <row r="59" spans="1:9" ht="13.5">
      <c r="A59" s="106"/>
      <c r="B59" s="34" t="s">
        <v>254</v>
      </c>
      <c r="C59" s="34" t="s">
        <v>254</v>
      </c>
      <c r="D59" s="34" t="s">
        <v>254</v>
      </c>
      <c r="E59" s="20">
        <v>0</v>
      </c>
      <c r="F59" s="20">
        <v>0</v>
      </c>
      <c r="G59" s="6" t="s">
        <v>254</v>
      </c>
      <c r="H59" s="4" t="s">
        <v>254</v>
      </c>
      <c r="I59" s="4" t="s">
        <v>254</v>
      </c>
    </row>
    <row r="60" spans="1:9" ht="13.5">
      <c r="A60" s="106"/>
      <c r="B60" s="34" t="s">
        <v>254</v>
      </c>
      <c r="C60" s="34" t="s">
        <v>254</v>
      </c>
      <c r="D60" s="34" t="s">
        <v>254</v>
      </c>
      <c r="E60" s="20">
        <v>0</v>
      </c>
      <c r="F60" s="20">
        <v>0</v>
      </c>
      <c r="G60" s="6" t="s">
        <v>254</v>
      </c>
      <c r="H60" s="4" t="s">
        <v>254</v>
      </c>
      <c r="I60" s="4" t="s">
        <v>254</v>
      </c>
    </row>
    <row r="61" spans="1:9" ht="13.5">
      <c r="A61" s="106"/>
      <c r="B61" s="34" t="s">
        <v>254</v>
      </c>
      <c r="C61" s="34" t="s">
        <v>254</v>
      </c>
      <c r="D61" s="34" t="s">
        <v>254</v>
      </c>
      <c r="E61" s="20">
        <v>0</v>
      </c>
      <c r="F61" s="20">
        <v>0</v>
      </c>
      <c r="G61" s="6" t="s">
        <v>254</v>
      </c>
      <c r="H61" s="4" t="s">
        <v>254</v>
      </c>
      <c r="I61" s="4" t="s">
        <v>254</v>
      </c>
    </row>
    <row r="62" spans="1:9" ht="13.5">
      <c r="A62" s="106"/>
      <c r="B62" s="34" t="s">
        <v>254</v>
      </c>
      <c r="C62" s="34" t="s">
        <v>254</v>
      </c>
      <c r="D62" s="34" t="s">
        <v>254</v>
      </c>
      <c r="E62" s="20">
        <v>0</v>
      </c>
      <c r="F62" s="20">
        <v>0</v>
      </c>
      <c r="G62" s="6" t="s">
        <v>254</v>
      </c>
      <c r="H62" s="4" t="s">
        <v>254</v>
      </c>
      <c r="I62" s="4" t="s">
        <v>254</v>
      </c>
    </row>
    <row r="63" spans="1:9" ht="13.5">
      <c r="A63" s="106"/>
      <c r="B63" s="34" t="s">
        <v>254</v>
      </c>
      <c r="C63" s="34" t="s">
        <v>254</v>
      </c>
      <c r="D63" s="34" t="s">
        <v>254</v>
      </c>
      <c r="E63" s="20">
        <v>0</v>
      </c>
      <c r="F63" s="20">
        <v>0</v>
      </c>
      <c r="G63" s="6" t="s">
        <v>254</v>
      </c>
      <c r="H63" s="4" t="s">
        <v>254</v>
      </c>
      <c r="I63" s="4" t="s">
        <v>254</v>
      </c>
    </row>
    <row r="64" spans="1:9" ht="13.5">
      <c r="A64" s="106"/>
      <c r="B64" s="34" t="s">
        <v>254</v>
      </c>
      <c r="C64" s="34" t="s">
        <v>254</v>
      </c>
      <c r="D64" s="34" t="s">
        <v>254</v>
      </c>
      <c r="E64" s="20">
        <v>0</v>
      </c>
      <c r="F64" s="20">
        <v>0</v>
      </c>
      <c r="G64" s="6" t="s">
        <v>254</v>
      </c>
      <c r="H64" s="4" t="s">
        <v>254</v>
      </c>
      <c r="I64" s="4" t="s">
        <v>254</v>
      </c>
    </row>
    <row r="65" spans="1:9" ht="13.5">
      <c r="A65" s="106"/>
      <c r="B65" s="34" t="s">
        <v>254</v>
      </c>
      <c r="C65" s="34" t="s">
        <v>254</v>
      </c>
      <c r="D65" s="34" t="s">
        <v>254</v>
      </c>
      <c r="E65" s="20">
        <v>0</v>
      </c>
      <c r="F65" s="20">
        <v>0</v>
      </c>
      <c r="G65" s="6" t="s">
        <v>254</v>
      </c>
      <c r="H65" s="4" t="s">
        <v>254</v>
      </c>
      <c r="I65" s="4" t="s">
        <v>254</v>
      </c>
    </row>
    <row r="66" spans="1:9" ht="13.5">
      <c r="A66" s="106"/>
      <c r="B66" s="34" t="s">
        <v>254</v>
      </c>
      <c r="C66" s="34" t="s">
        <v>254</v>
      </c>
      <c r="D66" s="34" t="s">
        <v>254</v>
      </c>
      <c r="E66" s="20">
        <v>0</v>
      </c>
      <c r="F66" s="20">
        <v>0</v>
      </c>
      <c r="G66" s="6" t="s">
        <v>254</v>
      </c>
      <c r="H66" s="4" t="s">
        <v>254</v>
      </c>
      <c r="I66" s="4" t="s">
        <v>254</v>
      </c>
    </row>
    <row r="67" spans="1:9" ht="13.5">
      <c r="A67" s="106"/>
      <c r="B67" s="34" t="s">
        <v>254</v>
      </c>
      <c r="C67" s="34" t="s">
        <v>254</v>
      </c>
      <c r="D67" s="34" t="s">
        <v>254</v>
      </c>
      <c r="E67" s="20">
        <v>0</v>
      </c>
      <c r="F67" s="20">
        <v>0</v>
      </c>
      <c r="G67" s="6" t="s">
        <v>254</v>
      </c>
      <c r="H67" s="4" t="s">
        <v>254</v>
      </c>
      <c r="I67" s="4" t="s">
        <v>254</v>
      </c>
    </row>
    <row r="68" spans="1:9" ht="13.5">
      <c r="A68" s="106"/>
      <c r="B68" s="34" t="s">
        <v>254</v>
      </c>
      <c r="C68" s="34" t="s">
        <v>254</v>
      </c>
      <c r="D68" s="34" t="s">
        <v>254</v>
      </c>
      <c r="E68" s="20">
        <v>0</v>
      </c>
      <c r="F68" s="20">
        <v>0</v>
      </c>
      <c r="G68" s="6" t="s">
        <v>254</v>
      </c>
      <c r="H68" s="4" t="s">
        <v>254</v>
      </c>
      <c r="I68" s="4" t="s">
        <v>254</v>
      </c>
    </row>
    <row r="69" spans="1:9" ht="13.5">
      <c r="A69" s="106"/>
      <c r="B69" s="34" t="s">
        <v>254</v>
      </c>
      <c r="C69" s="34" t="s">
        <v>254</v>
      </c>
      <c r="D69" s="34" t="s">
        <v>254</v>
      </c>
      <c r="E69" s="20">
        <v>0</v>
      </c>
      <c r="F69" s="20">
        <v>0</v>
      </c>
      <c r="G69" s="6" t="s">
        <v>254</v>
      </c>
      <c r="H69" s="4" t="s">
        <v>254</v>
      </c>
      <c r="I69" s="4" t="s">
        <v>254</v>
      </c>
    </row>
    <row r="70" spans="1:9" ht="13.5">
      <c r="A70" s="106"/>
      <c r="B70" s="34" t="s">
        <v>254</v>
      </c>
      <c r="C70" s="34" t="s">
        <v>254</v>
      </c>
      <c r="D70" s="34" t="s">
        <v>254</v>
      </c>
      <c r="E70" s="20">
        <v>0</v>
      </c>
      <c r="F70" s="20">
        <v>0</v>
      </c>
      <c r="G70" s="6" t="s">
        <v>254</v>
      </c>
      <c r="H70" s="4" t="s">
        <v>254</v>
      </c>
      <c r="I70" s="4" t="s">
        <v>254</v>
      </c>
    </row>
    <row r="71" spans="1:9" ht="13.5">
      <c r="A71" s="106"/>
      <c r="B71" s="34" t="s">
        <v>254</v>
      </c>
      <c r="C71" s="34" t="s">
        <v>254</v>
      </c>
      <c r="D71" s="34" t="s">
        <v>254</v>
      </c>
      <c r="E71" s="20">
        <v>0</v>
      </c>
      <c r="F71" s="20">
        <v>0</v>
      </c>
      <c r="G71" s="6" t="s">
        <v>254</v>
      </c>
      <c r="H71" s="4" t="s">
        <v>254</v>
      </c>
      <c r="I71" s="4" t="s">
        <v>254</v>
      </c>
    </row>
    <row r="72" spans="1:9" ht="13.5">
      <c r="A72" s="106"/>
      <c r="B72" s="34" t="s">
        <v>254</v>
      </c>
      <c r="C72" s="34" t="s">
        <v>254</v>
      </c>
      <c r="D72" s="34" t="s">
        <v>254</v>
      </c>
      <c r="E72" s="20">
        <v>0</v>
      </c>
      <c r="F72" s="20">
        <v>0</v>
      </c>
      <c r="G72" s="6" t="s">
        <v>254</v>
      </c>
      <c r="H72" s="4" t="s">
        <v>254</v>
      </c>
      <c r="I72" s="4" t="s">
        <v>254</v>
      </c>
    </row>
    <row r="73" spans="1:9" ht="13.5">
      <c r="A73" s="106"/>
      <c r="B73" s="34" t="s">
        <v>254</v>
      </c>
      <c r="C73" s="34" t="s">
        <v>254</v>
      </c>
      <c r="D73" s="34" t="s">
        <v>254</v>
      </c>
      <c r="E73" s="20">
        <v>0</v>
      </c>
      <c r="F73" s="20">
        <v>0</v>
      </c>
      <c r="G73" s="6" t="s">
        <v>254</v>
      </c>
      <c r="H73" s="4" t="s">
        <v>254</v>
      </c>
      <c r="I73" s="4" t="s">
        <v>254</v>
      </c>
    </row>
    <row r="74" spans="1:9" ht="13.5">
      <c r="A74" s="106"/>
      <c r="B74" s="34" t="s">
        <v>254</v>
      </c>
      <c r="C74" s="34" t="s">
        <v>254</v>
      </c>
      <c r="D74" s="34" t="s">
        <v>254</v>
      </c>
      <c r="E74" s="20">
        <v>0</v>
      </c>
      <c r="F74" s="20">
        <v>0</v>
      </c>
      <c r="G74" s="6" t="s">
        <v>254</v>
      </c>
      <c r="H74" s="4" t="s">
        <v>254</v>
      </c>
      <c r="I74" s="4" t="s">
        <v>254</v>
      </c>
    </row>
    <row r="75" spans="1:9" ht="13.5">
      <c r="A75" s="106"/>
      <c r="B75" s="34" t="s">
        <v>254</v>
      </c>
      <c r="C75" s="34" t="s">
        <v>254</v>
      </c>
      <c r="D75" s="34" t="s">
        <v>254</v>
      </c>
      <c r="E75" s="20">
        <v>0</v>
      </c>
      <c r="F75" s="20">
        <v>0</v>
      </c>
      <c r="G75" s="6" t="s">
        <v>254</v>
      </c>
      <c r="H75" s="4" t="s">
        <v>254</v>
      </c>
      <c r="I75" s="4" t="s">
        <v>254</v>
      </c>
    </row>
    <row r="76" spans="1:9" ht="13.5">
      <c r="A76" s="46"/>
      <c r="B76" s="34" t="s">
        <v>254</v>
      </c>
      <c r="C76" s="34" t="s">
        <v>254</v>
      </c>
      <c r="D76" s="34" t="s">
        <v>254</v>
      </c>
      <c r="E76" s="20">
        <v>0</v>
      </c>
      <c r="F76" s="20">
        <v>0</v>
      </c>
      <c r="G76" s="6" t="s">
        <v>254</v>
      </c>
      <c r="H76" s="4" t="s">
        <v>254</v>
      </c>
      <c r="I76" s="7" t="s">
        <v>254</v>
      </c>
    </row>
    <row r="77" spans="1:9" ht="13.5">
      <c r="A77" s="46"/>
      <c r="B77" s="34" t="s">
        <v>254</v>
      </c>
      <c r="C77" s="34" t="s">
        <v>254</v>
      </c>
      <c r="D77" s="34" t="s">
        <v>254</v>
      </c>
      <c r="E77" s="20">
        <v>0</v>
      </c>
      <c r="F77" s="20">
        <v>0</v>
      </c>
      <c r="G77" s="6" t="s">
        <v>254</v>
      </c>
      <c r="H77" s="4" t="s">
        <v>254</v>
      </c>
      <c r="I77" s="7" t="s">
        <v>254</v>
      </c>
    </row>
    <row r="78" spans="1:9" ht="13.5">
      <c r="A78" s="46"/>
      <c r="B78" s="34" t="s">
        <v>254</v>
      </c>
      <c r="C78" s="34" t="s">
        <v>254</v>
      </c>
      <c r="D78" s="34" t="s">
        <v>254</v>
      </c>
      <c r="E78" s="20">
        <v>0</v>
      </c>
      <c r="F78" s="20">
        <v>0</v>
      </c>
      <c r="G78" s="6" t="s">
        <v>254</v>
      </c>
      <c r="H78" s="4" t="s">
        <v>254</v>
      </c>
      <c r="I78" s="7" t="s">
        <v>254</v>
      </c>
    </row>
    <row r="79" spans="1:9" ht="13.5">
      <c r="A79" s="46"/>
      <c r="B79" s="34" t="s">
        <v>254</v>
      </c>
      <c r="C79" s="34" t="s">
        <v>254</v>
      </c>
      <c r="D79" s="34" t="s">
        <v>254</v>
      </c>
      <c r="E79" s="20">
        <v>0</v>
      </c>
      <c r="F79" s="20">
        <v>0</v>
      </c>
      <c r="G79" s="6" t="s">
        <v>254</v>
      </c>
      <c r="H79" s="4" t="s">
        <v>254</v>
      </c>
      <c r="I79" s="7" t="s">
        <v>254</v>
      </c>
    </row>
    <row r="80" spans="1:9" ht="13.5">
      <c r="A80" s="46"/>
      <c r="B80" s="34" t="s">
        <v>254</v>
      </c>
      <c r="C80" s="34" t="s">
        <v>254</v>
      </c>
      <c r="D80" s="34" t="s">
        <v>254</v>
      </c>
      <c r="E80" s="20">
        <v>0</v>
      </c>
      <c r="F80" s="20">
        <v>0</v>
      </c>
      <c r="G80" s="6" t="s">
        <v>254</v>
      </c>
      <c r="H80" s="4" t="s">
        <v>254</v>
      </c>
      <c r="I80" s="7" t="s">
        <v>254</v>
      </c>
    </row>
    <row r="81" spans="1:9" ht="13.5">
      <c r="A81" s="46"/>
      <c r="B81" s="34" t="s">
        <v>254</v>
      </c>
      <c r="C81" s="34" t="s">
        <v>254</v>
      </c>
      <c r="D81" s="34" t="s">
        <v>254</v>
      </c>
      <c r="E81" s="20">
        <v>0</v>
      </c>
      <c r="F81" s="20">
        <v>0</v>
      </c>
      <c r="G81" s="6" t="s">
        <v>254</v>
      </c>
      <c r="H81" s="4" t="s">
        <v>254</v>
      </c>
      <c r="I81" s="7" t="s">
        <v>254</v>
      </c>
    </row>
    <row r="82" spans="1:9" ht="13.5">
      <c r="A82" s="46"/>
      <c r="B82" s="34" t="s">
        <v>254</v>
      </c>
      <c r="C82" s="34" t="s">
        <v>254</v>
      </c>
      <c r="D82" s="34" t="s">
        <v>254</v>
      </c>
      <c r="E82" s="20">
        <v>0</v>
      </c>
      <c r="F82" s="20">
        <v>0</v>
      </c>
      <c r="G82" s="6" t="s">
        <v>254</v>
      </c>
      <c r="H82" s="4" t="s">
        <v>254</v>
      </c>
      <c r="I82" s="7" t="s">
        <v>254</v>
      </c>
    </row>
    <row r="83" spans="1:9" ht="13.5">
      <c r="A83" s="46"/>
      <c r="B83" s="34" t="s">
        <v>254</v>
      </c>
      <c r="C83" s="34" t="s">
        <v>254</v>
      </c>
      <c r="D83" s="34" t="s">
        <v>254</v>
      </c>
      <c r="E83" s="20">
        <v>0</v>
      </c>
      <c r="F83" s="20">
        <v>0</v>
      </c>
      <c r="G83" s="6" t="s">
        <v>254</v>
      </c>
      <c r="H83" s="4" t="s">
        <v>254</v>
      </c>
      <c r="I83" s="7" t="s">
        <v>254</v>
      </c>
    </row>
    <row r="84" spans="1:9" ht="13.5">
      <c r="A84" s="46"/>
      <c r="B84" s="34" t="s">
        <v>254</v>
      </c>
      <c r="C84" s="34" t="s">
        <v>254</v>
      </c>
      <c r="D84" s="34" t="s">
        <v>254</v>
      </c>
      <c r="E84" s="20">
        <v>0</v>
      </c>
      <c r="F84" s="20">
        <v>0</v>
      </c>
      <c r="G84" s="6" t="s">
        <v>254</v>
      </c>
      <c r="H84" s="4" t="s">
        <v>254</v>
      </c>
      <c r="I84" s="7" t="s">
        <v>254</v>
      </c>
    </row>
    <row r="85" spans="1:9" ht="13.5">
      <c r="A85" s="46"/>
      <c r="B85" s="34" t="s">
        <v>254</v>
      </c>
      <c r="C85" s="34" t="s">
        <v>254</v>
      </c>
      <c r="D85" s="34" t="s">
        <v>254</v>
      </c>
      <c r="E85" s="20">
        <v>0</v>
      </c>
      <c r="F85" s="20">
        <v>0</v>
      </c>
      <c r="G85" s="6" t="s">
        <v>254</v>
      </c>
      <c r="H85" s="4" t="s">
        <v>254</v>
      </c>
      <c r="I85" s="7" t="s">
        <v>254</v>
      </c>
    </row>
    <row r="86" spans="1:9" ht="13.5">
      <c r="A86" s="46"/>
      <c r="B86" s="34" t="s">
        <v>254</v>
      </c>
      <c r="C86" s="34" t="s">
        <v>254</v>
      </c>
      <c r="D86" s="34" t="s">
        <v>254</v>
      </c>
      <c r="E86" s="20">
        <v>0</v>
      </c>
      <c r="F86" s="20">
        <v>0</v>
      </c>
      <c r="G86" s="6" t="s">
        <v>254</v>
      </c>
      <c r="H86" s="4" t="s">
        <v>254</v>
      </c>
      <c r="I86" s="7" t="s">
        <v>254</v>
      </c>
    </row>
    <row r="87" spans="1:9" ht="13.5">
      <c r="A87" s="46"/>
      <c r="B87" s="34" t="s">
        <v>254</v>
      </c>
      <c r="C87" s="34" t="s">
        <v>254</v>
      </c>
      <c r="D87" s="34" t="s">
        <v>254</v>
      </c>
      <c r="E87" s="20">
        <v>0</v>
      </c>
      <c r="F87" s="20">
        <v>0</v>
      </c>
      <c r="G87" s="6" t="s">
        <v>254</v>
      </c>
      <c r="H87" s="4" t="s">
        <v>254</v>
      </c>
      <c r="I87" s="7" t="s">
        <v>254</v>
      </c>
    </row>
    <row r="88" spans="1:9" ht="13.5">
      <c r="A88" s="46"/>
      <c r="B88" s="34" t="s">
        <v>254</v>
      </c>
      <c r="C88" s="34" t="s">
        <v>254</v>
      </c>
      <c r="D88" s="34" t="s">
        <v>254</v>
      </c>
      <c r="E88" s="20">
        <v>0</v>
      </c>
      <c r="F88" s="20">
        <v>0</v>
      </c>
      <c r="G88" s="6" t="s">
        <v>254</v>
      </c>
      <c r="H88" s="4" t="s">
        <v>254</v>
      </c>
      <c r="I88" s="7" t="s">
        <v>254</v>
      </c>
    </row>
    <row r="89" spans="1:9" ht="13.5">
      <c r="A89" s="46"/>
      <c r="B89" s="34" t="s">
        <v>254</v>
      </c>
      <c r="C89" s="34" t="s">
        <v>254</v>
      </c>
      <c r="D89" s="34" t="s">
        <v>254</v>
      </c>
      <c r="E89" s="20">
        <v>0</v>
      </c>
      <c r="F89" s="20">
        <v>0</v>
      </c>
      <c r="G89" s="6" t="s">
        <v>254</v>
      </c>
      <c r="H89" s="4" t="s">
        <v>254</v>
      </c>
      <c r="I89" s="7" t="s">
        <v>254</v>
      </c>
    </row>
    <row r="90" spans="1:9" ht="13.5">
      <c r="A90" s="46"/>
      <c r="B90" s="34" t="s">
        <v>254</v>
      </c>
      <c r="C90" s="34" t="s">
        <v>254</v>
      </c>
      <c r="D90" s="34" t="s">
        <v>254</v>
      </c>
      <c r="E90" s="20">
        <v>0</v>
      </c>
      <c r="F90" s="20">
        <v>0</v>
      </c>
      <c r="G90" s="6" t="s">
        <v>254</v>
      </c>
      <c r="H90" s="4" t="s">
        <v>254</v>
      </c>
      <c r="I90" s="7" t="s">
        <v>254</v>
      </c>
    </row>
    <row r="91" spans="1:9" ht="13.5">
      <c r="A91" s="46"/>
      <c r="B91" s="34" t="s">
        <v>254</v>
      </c>
      <c r="C91" s="34" t="s">
        <v>254</v>
      </c>
      <c r="D91" s="34" t="s">
        <v>254</v>
      </c>
      <c r="E91" s="20">
        <v>0</v>
      </c>
      <c r="F91" s="20">
        <v>0</v>
      </c>
      <c r="G91" s="6" t="s">
        <v>254</v>
      </c>
      <c r="H91" s="4" t="s">
        <v>254</v>
      </c>
      <c r="I91" s="7" t="s">
        <v>254</v>
      </c>
    </row>
    <row r="92" spans="1:9" ht="13.5">
      <c r="A92" s="46"/>
      <c r="B92" s="34" t="s">
        <v>254</v>
      </c>
      <c r="C92" s="34" t="s">
        <v>254</v>
      </c>
      <c r="D92" s="34" t="s">
        <v>254</v>
      </c>
      <c r="E92" s="20">
        <v>0</v>
      </c>
      <c r="F92" s="20">
        <v>0</v>
      </c>
      <c r="G92" s="6" t="s">
        <v>254</v>
      </c>
      <c r="H92" s="4" t="s">
        <v>254</v>
      </c>
      <c r="I92" s="7" t="s">
        <v>254</v>
      </c>
    </row>
    <row r="93" spans="1:9" ht="13.5">
      <c r="A93" s="46"/>
      <c r="B93" s="34" t="s">
        <v>254</v>
      </c>
      <c r="C93" s="34" t="s">
        <v>254</v>
      </c>
      <c r="D93" s="34" t="s">
        <v>254</v>
      </c>
      <c r="E93" s="20">
        <v>0</v>
      </c>
      <c r="F93" s="20">
        <v>0</v>
      </c>
      <c r="G93" s="6" t="s">
        <v>254</v>
      </c>
      <c r="H93" s="4" t="s">
        <v>254</v>
      </c>
      <c r="I93" s="7" t="s">
        <v>254</v>
      </c>
    </row>
    <row r="94" spans="1:9" ht="13.5">
      <c r="A94" s="46"/>
      <c r="B94" s="34" t="s">
        <v>254</v>
      </c>
      <c r="C94" s="34" t="s">
        <v>254</v>
      </c>
      <c r="D94" s="34" t="s">
        <v>254</v>
      </c>
      <c r="E94" s="20">
        <v>0</v>
      </c>
      <c r="F94" s="20">
        <v>0</v>
      </c>
      <c r="G94" s="6" t="s">
        <v>254</v>
      </c>
      <c r="H94" s="4" t="s">
        <v>254</v>
      </c>
      <c r="I94" s="7" t="s">
        <v>254</v>
      </c>
    </row>
    <row r="95" spans="1:9" ht="13.5">
      <c r="A95" s="46"/>
      <c r="B95" s="34" t="s">
        <v>254</v>
      </c>
      <c r="C95" s="34" t="s">
        <v>254</v>
      </c>
      <c r="D95" s="34" t="s">
        <v>254</v>
      </c>
      <c r="E95" s="20">
        <v>0</v>
      </c>
      <c r="F95" s="20">
        <v>0</v>
      </c>
      <c r="G95" s="6" t="s">
        <v>254</v>
      </c>
      <c r="H95" s="4" t="s">
        <v>254</v>
      </c>
      <c r="I95" s="7" t="s">
        <v>254</v>
      </c>
    </row>
    <row r="96" spans="1:9" ht="13.5">
      <c r="A96" s="46"/>
      <c r="B96" s="34" t="s">
        <v>254</v>
      </c>
      <c r="C96" s="34" t="s">
        <v>254</v>
      </c>
      <c r="D96" s="34" t="s">
        <v>254</v>
      </c>
      <c r="E96" s="20">
        <v>0</v>
      </c>
      <c r="F96" s="20">
        <v>0</v>
      </c>
      <c r="G96" s="6" t="s">
        <v>254</v>
      </c>
      <c r="H96" s="4" t="s">
        <v>254</v>
      </c>
      <c r="I96" s="7" t="s">
        <v>254</v>
      </c>
    </row>
    <row r="97" spans="1:9" ht="13.5">
      <c r="A97" s="46"/>
      <c r="B97" s="34" t="s">
        <v>254</v>
      </c>
      <c r="C97" s="34" t="s">
        <v>254</v>
      </c>
      <c r="D97" s="34" t="s">
        <v>254</v>
      </c>
      <c r="E97" s="20">
        <v>0</v>
      </c>
      <c r="F97" s="20">
        <v>0</v>
      </c>
      <c r="G97" s="6" t="s">
        <v>254</v>
      </c>
      <c r="H97" s="4" t="s">
        <v>254</v>
      </c>
      <c r="I97" s="7" t="s">
        <v>254</v>
      </c>
    </row>
    <row r="98" spans="1:9" ht="13.5">
      <c r="A98" s="46"/>
      <c r="B98" s="34" t="s">
        <v>254</v>
      </c>
      <c r="C98" s="34" t="s">
        <v>254</v>
      </c>
      <c r="D98" s="34" t="s">
        <v>254</v>
      </c>
      <c r="E98" s="20">
        <v>0</v>
      </c>
      <c r="F98" s="20">
        <v>0</v>
      </c>
      <c r="G98" s="6" t="s">
        <v>254</v>
      </c>
      <c r="H98" s="4" t="s">
        <v>254</v>
      </c>
      <c r="I98" s="7" t="s">
        <v>254</v>
      </c>
    </row>
    <row r="99" spans="1:9" ht="13.5">
      <c r="A99" s="46"/>
      <c r="B99" s="34" t="s">
        <v>254</v>
      </c>
      <c r="C99" s="34" t="s">
        <v>254</v>
      </c>
      <c r="D99" s="34" t="s">
        <v>254</v>
      </c>
      <c r="E99" s="20">
        <v>0</v>
      </c>
      <c r="F99" s="20">
        <v>0</v>
      </c>
      <c r="G99" s="6" t="s">
        <v>254</v>
      </c>
      <c r="H99" s="4" t="s">
        <v>254</v>
      </c>
      <c r="I99" s="7" t="s">
        <v>254</v>
      </c>
    </row>
    <row r="100" spans="1:9" ht="13.5">
      <c r="A100" s="46"/>
      <c r="B100" s="34" t="s">
        <v>254</v>
      </c>
      <c r="C100" s="34" t="s">
        <v>254</v>
      </c>
      <c r="D100" s="34" t="s">
        <v>254</v>
      </c>
      <c r="E100" s="20">
        <v>0</v>
      </c>
      <c r="F100" s="20">
        <v>0</v>
      </c>
      <c r="G100" s="6" t="s">
        <v>254</v>
      </c>
      <c r="H100" s="4" t="s">
        <v>254</v>
      </c>
      <c r="I100" s="7" t="s">
        <v>254</v>
      </c>
    </row>
    <row r="101" spans="1:9" ht="13.5">
      <c r="A101" s="46"/>
      <c r="B101" s="34" t="s">
        <v>254</v>
      </c>
      <c r="C101" s="34" t="s">
        <v>254</v>
      </c>
      <c r="D101" s="34" t="s">
        <v>254</v>
      </c>
      <c r="E101" s="20">
        <v>0</v>
      </c>
      <c r="F101" s="20">
        <v>0</v>
      </c>
      <c r="G101" s="6" t="s">
        <v>254</v>
      </c>
      <c r="H101" s="4" t="s">
        <v>254</v>
      </c>
      <c r="I101" s="7" t="s">
        <v>254</v>
      </c>
    </row>
    <row r="102" spans="1:9" ht="13.5">
      <c r="A102" s="46"/>
      <c r="B102" s="34" t="s">
        <v>254</v>
      </c>
      <c r="C102" s="34" t="s">
        <v>254</v>
      </c>
      <c r="D102" s="34" t="s">
        <v>254</v>
      </c>
      <c r="E102" s="20">
        <v>0</v>
      </c>
      <c r="F102" s="20">
        <v>0</v>
      </c>
      <c r="G102" s="6" t="s">
        <v>254</v>
      </c>
      <c r="H102" s="4" t="s">
        <v>254</v>
      </c>
      <c r="I102" s="7" t="s">
        <v>254</v>
      </c>
    </row>
    <row r="103" spans="1:9" ht="13.5">
      <c r="A103" s="46"/>
      <c r="B103" s="34" t="s">
        <v>254</v>
      </c>
      <c r="C103" s="34" t="s">
        <v>254</v>
      </c>
      <c r="D103" s="34" t="s">
        <v>254</v>
      </c>
      <c r="E103" s="20">
        <v>0</v>
      </c>
      <c r="F103" s="20">
        <v>0</v>
      </c>
      <c r="G103" s="6" t="s">
        <v>254</v>
      </c>
      <c r="H103" s="4" t="s">
        <v>254</v>
      </c>
      <c r="I103" s="7" t="s">
        <v>254</v>
      </c>
    </row>
    <row r="104" spans="1:9" ht="13.5">
      <c r="A104" s="46"/>
      <c r="B104" s="34" t="s">
        <v>254</v>
      </c>
      <c r="C104" s="34" t="s">
        <v>254</v>
      </c>
      <c r="D104" s="34" t="s">
        <v>254</v>
      </c>
      <c r="E104" s="20">
        <v>0</v>
      </c>
      <c r="F104" s="20">
        <v>0</v>
      </c>
      <c r="G104" s="6" t="s">
        <v>254</v>
      </c>
      <c r="H104" s="4" t="s">
        <v>254</v>
      </c>
      <c r="I104" s="7" t="s">
        <v>254</v>
      </c>
    </row>
    <row r="105" spans="1:9" ht="13.5">
      <c r="A105" s="46"/>
      <c r="B105" s="34" t="s">
        <v>254</v>
      </c>
      <c r="C105" s="34" t="s">
        <v>254</v>
      </c>
      <c r="D105" s="34" t="s">
        <v>254</v>
      </c>
      <c r="E105" s="20">
        <v>0</v>
      </c>
      <c r="F105" s="20">
        <v>0</v>
      </c>
      <c r="G105" s="6" t="s">
        <v>254</v>
      </c>
      <c r="H105" s="4" t="s">
        <v>254</v>
      </c>
      <c r="I105" s="7" t="s">
        <v>254</v>
      </c>
    </row>
    <row r="106" spans="1:9" ht="13.5">
      <c r="A106" s="46"/>
      <c r="B106" s="34" t="s">
        <v>254</v>
      </c>
      <c r="C106" s="34" t="s">
        <v>254</v>
      </c>
      <c r="D106" s="34" t="s">
        <v>254</v>
      </c>
      <c r="E106" s="20">
        <v>0</v>
      </c>
      <c r="F106" s="20">
        <v>0</v>
      </c>
      <c r="G106" s="6" t="s">
        <v>254</v>
      </c>
      <c r="H106" s="4" t="s">
        <v>254</v>
      </c>
      <c r="I106" s="7" t="s">
        <v>254</v>
      </c>
    </row>
    <row r="107" spans="1:9" ht="13.5">
      <c r="A107" s="46"/>
      <c r="B107" s="34" t="s">
        <v>254</v>
      </c>
      <c r="C107" s="34" t="s">
        <v>254</v>
      </c>
      <c r="D107" s="34" t="s">
        <v>254</v>
      </c>
      <c r="E107" s="20">
        <v>0</v>
      </c>
      <c r="F107" s="20">
        <v>0</v>
      </c>
      <c r="G107" s="6" t="s">
        <v>254</v>
      </c>
      <c r="H107" s="4" t="s">
        <v>254</v>
      </c>
      <c r="I107" s="7" t="s">
        <v>254</v>
      </c>
    </row>
    <row r="108" spans="1:9" ht="13.5">
      <c r="A108" s="46"/>
      <c r="B108" s="34" t="s">
        <v>254</v>
      </c>
      <c r="C108" s="34" t="s">
        <v>254</v>
      </c>
      <c r="D108" s="34" t="s">
        <v>254</v>
      </c>
      <c r="E108" s="20">
        <v>0</v>
      </c>
      <c r="F108" s="20">
        <v>0</v>
      </c>
      <c r="G108" s="6" t="s">
        <v>254</v>
      </c>
      <c r="H108" s="4" t="s">
        <v>254</v>
      </c>
      <c r="I108" s="7" t="s">
        <v>254</v>
      </c>
    </row>
    <row r="109" spans="1:9" ht="13.5">
      <c r="A109" s="46"/>
      <c r="B109" s="34" t="s">
        <v>254</v>
      </c>
      <c r="C109" s="34" t="s">
        <v>254</v>
      </c>
      <c r="D109" s="34" t="s">
        <v>254</v>
      </c>
      <c r="E109" s="20">
        <v>0</v>
      </c>
      <c r="F109" s="20">
        <v>0</v>
      </c>
      <c r="G109" s="6" t="s">
        <v>254</v>
      </c>
      <c r="H109" s="4" t="s">
        <v>254</v>
      </c>
      <c r="I109" s="7" t="s">
        <v>254</v>
      </c>
    </row>
    <row r="110" spans="1:9" ht="13.5">
      <c r="A110" s="46"/>
      <c r="B110" s="34" t="s">
        <v>254</v>
      </c>
      <c r="C110" s="34" t="s">
        <v>254</v>
      </c>
      <c r="D110" s="34" t="s">
        <v>254</v>
      </c>
      <c r="E110" s="20">
        <v>0</v>
      </c>
      <c r="F110" s="20">
        <v>0</v>
      </c>
      <c r="G110" s="6" t="s">
        <v>254</v>
      </c>
      <c r="H110" s="4" t="s">
        <v>254</v>
      </c>
      <c r="I110" s="7" t="s">
        <v>254</v>
      </c>
    </row>
    <row r="111" spans="1:9" ht="13.5">
      <c r="A111" s="46"/>
      <c r="B111" s="34" t="s">
        <v>254</v>
      </c>
      <c r="C111" s="34" t="s">
        <v>254</v>
      </c>
      <c r="D111" s="34" t="s">
        <v>254</v>
      </c>
      <c r="E111" s="20">
        <v>0</v>
      </c>
      <c r="F111" s="20">
        <v>0</v>
      </c>
      <c r="G111" s="6" t="s">
        <v>254</v>
      </c>
      <c r="H111" s="4" t="s">
        <v>254</v>
      </c>
      <c r="I111" s="7" t="s">
        <v>254</v>
      </c>
    </row>
    <row r="112" spans="1:9" ht="13.5">
      <c r="A112" s="46"/>
      <c r="B112" s="34" t="s">
        <v>254</v>
      </c>
      <c r="C112" s="34" t="s">
        <v>254</v>
      </c>
      <c r="D112" s="34" t="s">
        <v>254</v>
      </c>
      <c r="E112" s="20">
        <v>0</v>
      </c>
      <c r="F112" s="20">
        <v>0</v>
      </c>
      <c r="G112" s="6" t="s">
        <v>254</v>
      </c>
      <c r="H112" s="4" t="s">
        <v>254</v>
      </c>
      <c r="I112" s="7" t="s">
        <v>254</v>
      </c>
    </row>
    <row r="113" spans="1:9" ht="13.5">
      <c r="A113" s="46"/>
      <c r="B113" s="34" t="s">
        <v>254</v>
      </c>
      <c r="C113" s="34" t="s">
        <v>254</v>
      </c>
      <c r="D113" s="34" t="s">
        <v>254</v>
      </c>
      <c r="E113" s="20">
        <v>0</v>
      </c>
      <c r="F113" s="20">
        <v>0</v>
      </c>
      <c r="G113" s="6" t="s">
        <v>254</v>
      </c>
      <c r="H113" s="4" t="s">
        <v>254</v>
      </c>
      <c r="I113" s="7" t="s">
        <v>254</v>
      </c>
    </row>
    <row r="114" spans="1:9" ht="13.5">
      <c r="A114" s="46"/>
      <c r="B114" s="34" t="s">
        <v>254</v>
      </c>
      <c r="C114" s="34" t="s">
        <v>254</v>
      </c>
      <c r="D114" s="34" t="s">
        <v>254</v>
      </c>
      <c r="E114" s="20">
        <v>0</v>
      </c>
      <c r="F114" s="20">
        <v>0</v>
      </c>
      <c r="G114" s="6" t="s">
        <v>254</v>
      </c>
      <c r="H114" s="4" t="s">
        <v>254</v>
      </c>
      <c r="I114" s="7" t="s">
        <v>254</v>
      </c>
    </row>
    <row r="115" spans="1:9" ht="13.5">
      <c r="A115" s="46"/>
      <c r="B115" s="34" t="s">
        <v>254</v>
      </c>
      <c r="C115" s="34" t="s">
        <v>254</v>
      </c>
      <c r="D115" s="34" t="s">
        <v>254</v>
      </c>
      <c r="E115" s="20">
        <v>0</v>
      </c>
      <c r="F115" s="20">
        <v>0</v>
      </c>
      <c r="G115" s="6" t="s">
        <v>254</v>
      </c>
      <c r="H115" s="4" t="s">
        <v>254</v>
      </c>
      <c r="I115" s="7" t="s">
        <v>254</v>
      </c>
    </row>
    <row r="116" spans="1:9" ht="13.5">
      <c r="A116" s="46"/>
      <c r="B116" s="34" t="s">
        <v>254</v>
      </c>
      <c r="C116" s="34" t="s">
        <v>254</v>
      </c>
      <c r="D116" s="34" t="s">
        <v>254</v>
      </c>
      <c r="E116" s="20">
        <v>0</v>
      </c>
      <c r="F116" s="20">
        <v>0</v>
      </c>
      <c r="G116" s="6" t="s">
        <v>254</v>
      </c>
      <c r="H116" s="4" t="s">
        <v>254</v>
      </c>
      <c r="I116" s="7" t="s">
        <v>254</v>
      </c>
    </row>
    <row r="117" spans="1:9" ht="13.5">
      <c r="A117" s="46"/>
      <c r="B117" s="34" t="s">
        <v>254</v>
      </c>
      <c r="C117" s="34" t="s">
        <v>254</v>
      </c>
      <c r="D117" s="34" t="s">
        <v>254</v>
      </c>
      <c r="E117" s="20">
        <v>0</v>
      </c>
      <c r="F117" s="20">
        <v>0</v>
      </c>
      <c r="G117" s="6" t="s">
        <v>254</v>
      </c>
      <c r="H117" s="4" t="s">
        <v>254</v>
      </c>
      <c r="I117" s="7" t="s">
        <v>254</v>
      </c>
    </row>
    <row r="118" spans="1:9" ht="13.5">
      <c r="A118" s="46"/>
      <c r="B118" s="34" t="s">
        <v>254</v>
      </c>
      <c r="C118" s="34" t="s">
        <v>254</v>
      </c>
      <c r="D118" s="34" t="s">
        <v>254</v>
      </c>
      <c r="E118" s="20">
        <v>0</v>
      </c>
      <c r="F118" s="20">
        <v>0</v>
      </c>
      <c r="G118" s="6" t="s">
        <v>254</v>
      </c>
      <c r="H118" s="4" t="s">
        <v>254</v>
      </c>
      <c r="I118" s="7" t="s">
        <v>254</v>
      </c>
    </row>
    <row r="119" spans="1:9" ht="13.5">
      <c r="A119" s="46"/>
      <c r="B119" s="34" t="s">
        <v>254</v>
      </c>
      <c r="C119" s="34" t="s">
        <v>254</v>
      </c>
      <c r="D119" s="34" t="s">
        <v>254</v>
      </c>
      <c r="E119" s="20">
        <v>0</v>
      </c>
      <c r="F119" s="20">
        <v>0</v>
      </c>
      <c r="G119" s="6" t="s">
        <v>254</v>
      </c>
      <c r="H119" s="4" t="s">
        <v>254</v>
      </c>
      <c r="I119" s="7" t="s">
        <v>254</v>
      </c>
    </row>
    <row r="120" spans="1:9" ht="13.5">
      <c r="A120" s="46"/>
      <c r="B120" s="34" t="s">
        <v>254</v>
      </c>
      <c r="C120" s="34" t="s">
        <v>254</v>
      </c>
      <c r="D120" s="34" t="s">
        <v>254</v>
      </c>
      <c r="E120" s="20">
        <v>0</v>
      </c>
      <c r="F120" s="20">
        <v>0</v>
      </c>
      <c r="G120" s="6" t="s">
        <v>254</v>
      </c>
      <c r="H120" s="4" t="s">
        <v>254</v>
      </c>
      <c r="I120" s="7" t="s">
        <v>254</v>
      </c>
    </row>
    <row r="121" spans="1:9" ht="13.5">
      <c r="A121" s="46"/>
      <c r="B121" s="34" t="s">
        <v>254</v>
      </c>
      <c r="C121" s="34" t="s">
        <v>254</v>
      </c>
      <c r="D121" s="34" t="s">
        <v>254</v>
      </c>
      <c r="E121" s="20">
        <v>0</v>
      </c>
      <c r="F121" s="20">
        <v>0</v>
      </c>
      <c r="G121" s="6" t="s">
        <v>254</v>
      </c>
      <c r="H121" s="4" t="s">
        <v>254</v>
      </c>
      <c r="I121" s="7" t="s">
        <v>254</v>
      </c>
    </row>
    <row r="122" spans="1:9" ht="13.5">
      <c r="A122" s="46"/>
      <c r="B122" s="34" t="s">
        <v>254</v>
      </c>
      <c r="C122" s="34" t="s">
        <v>254</v>
      </c>
      <c r="D122" s="34" t="s">
        <v>254</v>
      </c>
      <c r="E122" s="20">
        <v>0</v>
      </c>
      <c r="F122" s="20">
        <v>0</v>
      </c>
      <c r="G122" s="6" t="s">
        <v>254</v>
      </c>
      <c r="H122" s="4" t="s">
        <v>254</v>
      </c>
      <c r="I122" s="7" t="s">
        <v>254</v>
      </c>
    </row>
    <row r="123" spans="1:9" ht="13.5">
      <c r="A123" s="46"/>
      <c r="B123" s="34" t="s">
        <v>254</v>
      </c>
      <c r="C123" s="34" t="s">
        <v>254</v>
      </c>
      <c r="D123" s="34" t="s">
        <v>254</v>
      </c>
      <c r="E123" s="20">
        <v>0</v>
      </c>
      <c r="F123" s="20">
        <v>0</v>
      </c>
      <c r="G123" s="6" t="s">
        <v>254</v>
      </c>
      <c r="H123" s="4" t="s">
        <v>254</v>
      </c>
      <c r="I123" s="7" t="s">
        <v>254</v>
      </c>
    </row>
    <row r="124" spans="1:9" ht="13.5">
      <c r="A124" s="46"/>
      <c r="B124" s="34" t="s">
        <v>254</v>
      </c>
      <c r="C124" s="34" t="s">
        <v>254</v>
      </c>
      <c r="D124" s="34" t="s">
        <v>254</v>
      </c>
      <c r="E124" s="20">
        <v>0</v>
      </c>
      <c r="F124" s="20">
        <v>0</v>
      </c>
      <c r="G124" s="6" t="s">
        <v>254</v>
      </c>
      <c r="H124" s="4" t="s">
        <v>254</v>
      </c>
      <c r="I124" s="7" t="s">
        <v>254</v>
      </c>
    </row>
    <row r="125" spans="1:9" ht="13.5">
      <c r="A125" s="46"/>
      <c r="B125" s="34" t="s">
        <v>254</v>
      </c>
      <c r="C125" s="34" t="s">
        <v>254</v>
      </c>
      <c r="D125" s="34" t="s">
        <v>254</v>
      </c>
      <c r="E125" s="20">
        <v>0</v>
      </c>
      <c r="F125" s="20">
        <v>0</v>
      </c>
      <c r="G125" s="6" t="s">
        <v>254</v>
      </c>
      <c r="H125" s="4" t="s">
        <v>254</v>
      </c>
      <c r="I125" s="7" t="s">
        <v>254</v>
      </c>
    </row>
    <row r="126" spans="1:9" ht="13.5">
      <c r="A126" s="46"/>
      <c r="B126" s="34" t="s">
        <v>254</v>
      </c>
      <c r="C126" s="34" t="s">
        <v>254</v>
      </c>
      <c r="D126" s="34" t="s">
        <v>254</v>
      </c>
      <c r="E126" s="20">
        <v>0</v>
      </c>
      <c r="F126" s="20">
        <v>0</v>
      </c>
      <c r="G126" s="6" t="s">
        <v>254</v>
      </c>
      <c r="H126" s="4" t="s">
        <v>254</v>
      </c>
      <c r="I126" s="7" t="s">
        <v>254</v>
      </c>
    </row>
    <row r="127" spans="1:9" ht="13.5">
      <c r="A127" s="46"/>
      <c r="B127" s="34" t="s">
        <v>254</v>
      </c>
      <c r="C127" s="34" t="s">
        <v>254</v>
      </c>
      <c r="D127" s="34" t="s">
        <v>254</v>
      </c>
      <c r="E127" s="20">
        <v>0</v>
      </c>
      <c r="F127" s="20">
        <v>0</v>
      </c>
      <c r="G127" s="6" t="s">
        <v>254</v>
      </c>
      <c r="H127" s="4" t="s">
        <v>254</v>
      </c>
      <c r="I127" s="7" t="s">
        <v>254</v>
      </c>
    </row>
    <row r="128" spans="1:9" ht="13.5">
      <c r="A128" s="46"/>
      <c r="B128" s="34" t="s">
        <v>254</v>
      </c>
      <c r="C128" s="34" t="s">
        <v>254</v>
      </c>
      <c r="D128" s="34" t="s">
        <v>254</v>
      </c>
      <c r="E128" s="20">
        <v>0</v>
      </c>
      <c r="F128" s="20">
        <v>0</v>
      </c>
      <c r="G128" s="6" t="s">
        <v>254</v>
      </c>
      <c r="H128" s="4" t="s">
        <v>254</v>
      </c>
      <c r="I128" s="7" t="s">
        <v>254</v>
      </c>
    </row>
    <row r="129" spans="1:9" ht="13.5">
      <c r="A129" s="46"/>
      <c r="B129" s="34" t="s">
        <v>254</v>
      </c>
      <c r="C129" s="34" t="s">
        <v>254</v>
      </c>
      <c r="D129" s="34" t="s">
        <v>254</v>
      </c>
      <c r="E129" s="20">
        <v>0</v>
      </c>
      <c r="F129" s="20">
        <v>0</v>
      </c>
      <c r="G129" s="6" t="s">
        <v>254</v>
      </c>
      <c r="H129" s="4" t="s">
        <v>254</v>
      </c>
      <c r="I129" s="7" t="s">
        <v>254</v>
      </c>
    </row>
    <row r="130" spans="1:9" ht="13.5">
      <c r="A130" s="46"/>
      <c r="B130" s="34" t="s">
        <v>254</v>
      </c>
      <c r="C130" s="34" t="s">
        <v>254</v>
      </c>
      <c r="D130" s="34" t="s">
        <v>254</v>
      </c>
      <c r="E130" s="20">
        <v>0</v>
      </c>
      <c r="F130" s="20">
        <v>0</v>
      </c>
      <c r="G130" s="6" t="s">
        <v>254</v>
      </c>
      <c r="H130" s="4" t="s">
        <v>254</v>
      </c>
      <c r="I130" s="7" t="s">
        <v>254</v>
      </c>
    </row>
    <row r="131" spans="1:9" ht="13.5">
      <c r="A131" s="46"/>
      <c r="B131" s="34" t="s">
        <v>254</v>
      </c>
      <c r="C131" s="34" t="s">
        <v>254</v>
      </c>
      <c r="D131" s="34" t="s">
        <v>254</v>
      </c>
      <c r="E131" s="20">
        <v>0</v>
      </c>
      <c r="F131" s="20">
        <v>0</v>
      </c>
      <c r="G131" s="6" t="s">
        <v>254</v>
      </c>
      <c r="H131" s="4" t="s">
        <v>254</v>
      </c>
      <c r="I131" s="7" t="s">
        <v>254</v>
      </c>
    </row>
    <row r="132" spans="1:9" ht="13.5">
      <c r="A132" s="46"/>
      <c r="B132" s="34" t="s">
        <v>254</v>
      </c>
      <c r="C132" s="34" t="s">
        <v>254</v>
      </c>
      <c r="D132" s="34" t="s">
        <v>254</v>
      </c>
      <c r="E132" s="20">
        <v>0</v>
      </c>
      <c r="F132" s="20">
        <v>0</v>
      </c>
      <c r="G132" s="6" t="s">
        <v>254</v>
      </c>
      <c r="H132" s="4" t="s">
        <v>254</v>
      </c>
      <c r="I132" s="7" t="s">
        <v>254</v>
      </c>
    </row>
    <row r="133" spans="1:9" ht="13.5">
      <c r="A133" s="46"/>
      <c r="B133" s="34" t="s">
        <v>254</v>
      </c>
      <c r="C133" s="34" t="s">
        <v>254</v>
      </c>
      <c r="D133" s="34" t="s">
        <v>254</v>
      </c>
      <c r="E133" s="20">
        <v>0</v>
      </c>
      <c r="F133" s="20">
        <v>0</v>
      </c>
      <c r="G133" s="6" t="s">
        <v>254</v>
      </c>
      <c r="H133" s="4" t="s">
        <v>254</v>
      </c>
      <c r="I133" s="7" t="s">
        <v>254</v>
      </c>
    </row>
    <row r="134" spans="1:9" ht="13.5">
      <c r="A134" s="46"/>
      <c r="B134" s="34" t="s">
        <v>254</v>
      </c>
      <c r="C134" s="34" t="s">
        <v>254</v>
      </c>
      <c r="D134" s="34" t="s">
        <v>254</v>
      </c>
      <c r="E134" s="20">
        <v>0</v>
      </c>
      <c r="F134" s="20">
        <v>0</v>
      </c>
      <c r="G134" s="6" t="s">
        <v>254</v>
      </c>
      <c r="H134" s="4" t="s">
        <v>254</v>
      </c>
      <c r="I134" s="7" t="s">
        <v>254</v>
      </c>
    </row>
    <row r="135" spans="1:9" ht="13.5">
      <c r="A135" s="46"/>
      <c r="B135" s="34" t="s">
        <v>254</v>
      </c>
      <c r="C135" s="34" t="s">
        <v>254</v>
      </c>
      <c r="D135" s="34" t="s">
        <v>254</v>
      </c>
      <c r="E135" s="20">
        <v>0</v>
      </c>
      <c r="F135" s="20">
        <v>0</v>
      </c>
      <c r="G135" s="6" t="s">
        <v>254</v>
      </c>
      <c r="H135" s="4" t="s">
        <v>254</v>
      </c>
      <c r="I135" s="7" t="s">
        <v>254</v>
      </c>
    </row>
    <row r="136" spans="1:9" ht="13.5">
      <c r="A136" s="46"/>
      <c r="B136" s="34" t="s">
        <v>254</v>
      </c>
      <c r="C136" s="34" t="s">
        <v>254</v>
      </c>
      <c r="D136" s="34" t="s">
        <v>254</v>
      </c>
      <c r="E136" s="20">
        <v>0</v>
      </c>
      <c r="F136" s="20">
        <v>0</v>
      </c>
      <c r="G136" s="6" t="s">
        <v>254</v>
      </c>
      <c r="H136" s="4" t="s">
        <v>254</v>
      </c>
      <c r="I136" s="7" t="s">
        <v>254</v>
      </c>
    </row>
    <row r="137" spans="1:9" ht="13.5">
      <c r="A137" s="46"/>
      <c r="B137" s="34" t="s">
        <v>254</v>
      </c>
      <c r="C137" s="34" t="s">
        <v>254</v>
      </c>
      <c r="D137" s="34" t="s">
        <v>254</v>
      </c>
      <c r="E137" s="20">
        <v>0</v>
      </c>
      <c r="F137" s="20">
        <v>0</v>
      </c>
      <c r="G137" s="6" t="s">
        <v>254</v>
      </c>
      <c r="H137" s="4" t="s">
        <v>254</v>
      </c>
      <c r="I137" s="7" t="s">
        <v>254</v>
      </c>
    </row>
    <row r="138" spans="1:9" ht="13.5">
      <c r="A138" s="46"/>
      <c r="B138" s="34" t="s">
        <v>254</v>
      </c>
      <c r="C138" s="34" t="s">
        <v>254</v>
      </c>
      <c r="D138" s="34" t="s">
        <v>254</v>
      </c>
      <c r="E138" s="20">
        <v>0</v>
      </c>
      <c r="F138" s="20">
        <v>0</v>
      </c>
      <c r="G138" s="6" t="s">
        <v>254</v>
      </c>
      <c r="H138" s="4" t="s">
        <v>254</v>
      </c>
      <c r="I138" s="7" t="s">
        <v>254</v>
      </c>
    </row>
    <row r="139" spans="1:9" ht="13.5">
      <c r="A139" s="46"/>
      <c r="B139" s="34" t="s">
        <v>254</v>
      </c>
      <c r="C139" s="34" t="s">
        <v>254</v>
      </c>
      <c r="D139" s="34" t="s">
        <v>254</v>
      </c>
      <c r="E139" s="20">
        <v>0</v>
      </c>
      <c r="F139" s="20">
        <v>0</v>
      </c>
      <c r="G139" s="6" t="s">
        <v>254</v>
      </c>
      <c r="H139" s="4" t="s">
        <v>254</v>
      </c>
      <c r="I139" s="7" t="s">
        <v>254</v>
      </c>
    </row>
    <row r="140" spans="1:9" ht="13.5">
      <c r="A140" s="46"/>
      <c r="B140" s="34" t="s">
        <v>254</v>
      </c>
      <c r="C140" s="34" t="s">
        <v>254</v>
      </c>
      <c r="D140" s="34" t="s">
        <v>254</v>
      </c>
      <c r="E140" s="20">
        <v>0</v>
      </c>
      <c r="F140" s="20">
        <v>0</v>
      </c>
      <c r="G140" s="6" t="s">
        <v>254</v>
      </c>
      <c r="H140" s="4" t="s">
        <v>254</v>
      </c>
      <c r="I140" s="7" t="s">
        <v>254</v>
      </c>
    </row>
    <row r="141" spans="1:9" ht="13.5">
      <c r="A141" s="46"/>
      <c r="B141" s="34" t="s">
        <v>254</v>
      </c>
      <c r="C141" s="34" t="s">
        <v>254</v>
      </c>
      <c r="D141" s="34" t="s">
        <v>254</v>
      </c>
      <c r="E141" s="20">
        <v>0</v>
      </c>
      <c r="F141" s="20">
        <v>0</v>
      </c>
      <c r="G141" s="6" t="s">
        <v>254</v>
      </c>
      <c r="H141" s="4" t="s">
        <v>254</v>
      </c>
      <c r="I141" s="7" t="s">
        <v>254</v>
      </c>
    </row>
    <row r="142" spans="1:9" ht="13.5">
      <c r="A142" s="46"/>
      <c r="B142" s="34" t="s">
        <v>254</v>
      </c>
      <c r="C142" s="34" t="s">
        <v>254</v>
      </c>
      <c r="D142" s="34" t="s">
        <v>254</v>
      </c>
      <c r="E142" s="20">
        <v>0</v>
      </c>
      <c r="F142" s="20">
        <v>0</v>
      </c>
      <c r="G142" s="6" t="s">
        <v>254</v>
      </c>
      <c r="H142" s="4" t="s">
        <v>254</v>
      </c>
      <c r="I142" s="7" t="s">
        <v>254</v>
      </c>
    </row>
    <row r="143" spans="1:9" ht="13.5">
      <c r="A143" s="46"/>
      <c r="B143" s="34" t="s">
        <v>254</v>
      </c>
      <c r="C143" s="34" t="s">
        <v>254</v>
      </c>
      <c r="D143" s="34" t="s">
        <v>254</v>
      </c>
      <c r="E143" s="20">
        <v>0</v>
      </c>
      <c r="F143" s="20">
        <v>0</v>
      </c>
      <c r="G143" s="6" t="s">
        <v>254</v>
      </c>
      <c r="H143" s="4" t="s">
        <v>254</v>
      </c>
      <c r="I143" s="7" t="s">
        <v>254</v>
      </c>
    </row>
    <row r="144" spans="1:9" ht="13.5">
      <c r="A144" s="46"/>
      <c r="B144" s="34" t="s">
        <v>254</v>
      </c>
      <c r="C144" s="34" t="s">
        <v>254</v>
      </c>
      <c r="D144" s="34" t="s">
        <v>254</v>
      </c>
      <c r="E144" s="20">
        <v>0</v>
      </c>
      <c r="F144" s="20">
        <v>0</v>
      </c>
      <c r="G144" s="6" t="s">
        <v>254</v>
      </c>
      <c r="H144" s="4" t="s">
        <v>254</v>
      </c>
      <c r="I144" s="7" t="s">
        <v>254</v>
      </c>
    </row>
    <row r="145" spans="1:9" ht="13.5">
      <c r="A145" s="46"/>
      <c r="B145" s="34" t="s">
        <v>254</v>
      </c>
      <c r="C145" s="34" t="s">
        <v>254</v>
      </c>
      <c r="D145" s="34" t="s">
        <v>254</v>
      </c>
      <c r="E145" s="20">
        <v>0</v>
      </c>
      <c r="F145" s="20">
        <v>0</v>
      </c>
      <c r="G145" s="6" t="s">
        <v>254</v>
      </c>
      <c r="H145" s="4" t="s">
        <v>254</v>
      </c>
      <c r="I145" s="7" t="s">
        <v>254</v>
      </c>
    </row>
    <row r="146" spans="1:9" ht="13.5">
      <c r="A146" s="46"/>
      <c r="B146" s="34" t="s">
        <v>254</v>
      </c>
      <c r="C146" s="34" t="s">
        <v>254</v>
      </c>
      <c r="D146" s="34" t="s">
        <v>254</v>
      </c>
      <c r="E146" s="20">
        <v>0</v>
      </c>
      <c r="F146" s="20">
        <v>0</v>
      </c>
      <c r="G146" s="6" t="s">
        <v>254</v>
      </c>
      <c r="H146" s="4" t="s">
        <v>254</v>
      </c>
      <c r="I146" s="7" t="s">
        <v>254</v>
      </c>
    </row>
    <row r="147" spans="1:9" ht="13.5">
      <c r="A147" s="46"/>
      <c r="B147" s="34" t="s">
        <v>254</v>
      </c>
      <c r="C147" s="34" t="s">
        <v>254</v>
      </c>
      <c r="D147" s="34" t="s">
        <v>254</v>
      </c>
      <c r="E147" s="20">
        <v>0</v>
      </c>
      <c r="F147" s="20">
        <v>0</v>
      </c>
      <c r="G147" s="6" t="s">
        <v>254</v>
      </c>
      <c r="H147" s="4" t="s">
        <v>254</v>
      </c>
      <c r="I147" s="7" t="s">
        <v>254</v>
      </c>
    </row>
    <row r="148" spans="1:9" ht="13.5">
      <c r="A148" s="46"/>
      <c r="B148" s="34" t="s">
        <v>254</v>
      </c>
      <c r="C148" s="34" t="s">
        <v>254</v>
      </c>
      <c r="D148" s="34" t="s">
        <v>254</v>
      </c>
      <c r="E148" s="20">
        <v>0</v>
      </c>
      <c r="F148" s="20">
        <v>0</v>
      </c>
      <c r="G148" s="6" t="s">
        <v>254</v>
      </c>
      <c r="H148" s="4" t="s">
        <v>254</v>
      </c>
      <c r="I148" s="7" t="s">
        <v>254</v>
      </c>
    </row>
    <row r="149" spans="1:9" ht="13.5">
      <c r="A149" s="46"/>
      <c r="B149" s="34" t="s">
        <v>254</v>
      </c>
      <c r="C149" s="34" t="s">
        <v>254</v>
      </c>
      <c r="D149" s="34" t="s">
        <v>254</v>
      </c>
      <c r="E149" s="20">
        <v>0</v>
      </c>
      <c r="F149" s="20">
        <v>0</v>
      </c>
      <c r="G149" s="6" t="s">
        <v>254</v>
      </c>
      <c r="H149" s="4" t="s">
        <v>254</v>
      </c>
      <c r="I149" s="7" t="s">
        <v>254</v>
      </c>
    </row>
    <row r="150" spans="1:9" ht="13.5">
      <c r="A150" s="46"/>
      <c r="B150" s="34" t="s">
        <v>254</v>
      </c>
      <c r="C150" s="34" t="s">
        <v>254</v>
      </c>
      <c r="D150" s="34" t="s">
        <v>254</v>
      </c>
      <c r="E150" s="20">
        <v>0</v>
      </c>
      <c r="F150" s="20">
        <v>0</v>
      </c>
      <c r="G150" s="6" t="s">
        <v>254</v>
      </c>
      <c r="H150" s="4" t="s">
        <v>254</v>
      </c>
      <c r="I150" s="7" t="s">
        <v>254</v>
      </c>
    </row>
    <row r="151" spans="1:9" ht="13.5">
      <c r="A151" s="46"/>
      <c r="B151" s="34" t="s">
        <v>254</v>
      </c>
      <c r="C151" s="34" t="s">
        <v>254</v>
      </c>
      <c r="D151" s="34" t="s">
        <v>254</v>
      </c>
      <c r="E151" s="20">
        <v>0</v>
      </c>
      <c r="F151" s="20">
        <v>0</v>
      </c>
      <c r="G151" s="6" t="s">
        <v>254</v>
      </c>
      <c r="H151" s="4" t="s">
        <v>254</v>
      </c>
      <c r="I151" s="7" t="s">
        <v>254</v>
      </c>
    </row>
    <row r="152" spans="1:9" ht="13.5">
      <c r="A152" s="46"/>
      <c r="B152" s="34" t="s">
        <v>254</v>
      </c>
      <c r="C152" s="34" t="s">
        <v>254</v>
      </c>
      <c r="D152" s="34" t="s">
        <v>254</v>
      </c>
      <c r="E152" s="20">
        <v>0</v>
      </c>
      <c r="F152" s="20">
        <v>0</v>
      </c>
      <c r="G152" s="6" t="s">
        <v>254</v>
      </c>
      <c r="H152" s="4" t="s">
        <v>254</v>
      </c>
      <c r="I152" s="7" t="s">
        <v>254</v>
      </c>
    </row>
    <row r="153" spans="1:9" ht="13.5">
      <c r="A153" s="46"/>
      <c r="B153" s="34" t="s">
        <v>254</v>
      </c>
      <c r="C153" s="34" t="s">
        <v>254</v>
      </c>
      <c r="D153" s="34" t="s">
        <v>254</v>
      </c>
      <c r="E153" s="20">
        <v>0</v>
      </c>
      <c r="F153" s="20">
        <v>0</v>
      </c>
      <c r="G153" s="6" t="s">
        <v>254</v>
      </c>
      <c r="H153" s="4" t="s">
        <v>254</v>
      </c>
      <c r="I153" s="7" t="s">
        <v>254</v>
      </c>
    </row>
    <row r="154" spans="1:9" ht="13.5">
      <c r="A154" s="47"/>
      <c r="B154" s="37" t="s">
        <v>254</v>
      </c>
      <c r="C154" s="37" t="s">
        <v>254</v>
      </c>
      <c r="D154" s="37" t="s">
        <v>254</v>
      </c>
      <c r="E154" s="21">
        <v>0</v>
      </c>
      <c r="F154" s="21">
        <v>0</v>
      </c>
      <c r="G154" s="8" t="s">
        <v>254</v>
      </c>
      <c r="H154" s="5" t="s">
        <v>254</v>
      </c>
      <c r="I154" s="9" t="s">
        <v>254</v>
      </c>
    </row>
    <row r="155" ht="13.5">
      <c r="A155" s="4" t="s">
        <v>19</v>
      </c>
    </row>
  </sheetData>
  <sheetProtection insertRows="0"/>
  <mergeCells count="1">
    <mergeCell ref="A3:I3"/>
  </mergeCells>
  <conditionalFormatting sqref="G5:G154">
    <cfRule type="cellIs" priority="1" dxfId="1" operator="equal" stopIfTrue="1">
      <formula>"W"</formula>
    </cfRule>
  </conditionalFormatting>
  <printOptions/>
  <pageMargins left="0.4" right="0.37" top="0.35" bottom="0.59" header="0.21" footer="0.59"/>
  <pageSetup fitToHeight="3" fitToWidth="1" horizontalDpi="360" verticalDpi="36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>
    <tabColor indexed="17"/>
    <pageSetUpPr fitToPage="1"/>
  </sheetPr>
  <dimension ref="A1:I201"/>
  <sheetViews>
    <sheetView workbookViewId="0" topLeftCell="A1">
      <selection activeCell="A5" sqref="A5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6.8515625" style="2" customWidth="1"/>
    <col min="4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1.7109375" style="2" customWidth="1"/>
    <col min="10" max="16384" width="11.421875" style="2" customWidth="1"/>
  </cols>
  <sheetData>
    <row r="1" ht="13.5">
      <c r="A1" s="1" t="s">
        <v>227</v>
      </c>
    </row>
    <row r="2" ht="13.5">
      <c r="A2" s="1"/>
    </row>
    <row r="3" spans="1:9" ht="18" customHeight="1">
      <c r="A3" s="122" t="s">
        <v>18</v>
      </c>
      <c r="B3" s="122"/>
      <c r="C3" s="122"/>
      <c r="D3" s="122"/>
      <c r="E3" s="122"/>
      <c r="F3" s="122"/>
      <c r="G3" s="122"/>
      <c r="H3" s="122"/>
      <c r="I3" s="122"/>
    </row>
    <row r="4" spans="1:9" ht="27">
      <c r="A4" s="16" t="s">
        <v>3</v>
      </c>
      <c r="B4" s="19" t="s">
        <v>10</v>
      </c>
      <c r="C4" s="19" t="s">
        <v>8</v>
      </c>
      <c r="D4" s="19" t="s">
        <v>9</v>
      </c>
      <c r="E4" s="19" t="s">
        <v>11</v>
      </c>
      <c r="F4" s="19" t="s">
        <v>12</v>
      </c>
      <c r="G4" s="17" t="s">
        <v>4</v>
      </c>
      <c r="H4" s="18" t="s">
        <v>1</v>
      </c>
      <c r="I4" s="18" t="s">
        <v>2</v>
      </c>
    </row>
    <row r="5" spans="1:9" ht="13.5">
      <c r="A5" s="106">
        <v>696</v>
      </c>
      <c r="B5" s="34">
        <v>1</v>
      </c>
      <c r="C5" s="34">
        <v>1</v>
      </c>
      <c r="D5" s="34" t="s">
        <v>254</v>
      </c>
      <c r="E5" s="20">
        <v>1</v>
      </c>
      <c r="F5" s="20">
        <v>0</v>
      </c>
      <c r="G5" s="6" t="s">
        <v>5</v>
      </c>
      <c r="H5" s="4" t="s">
        <v>582</v>
      </c>
      <c r="I5" s="4" t="s">
        <v>583</v>
      </c>
    </row>
    <row r="6" spans="1:9" ht="13.5">
      <c r="A6" s="106">
        <v>616</v>
      </c>
      <c r="B6" s="34">
        <v>2</v>
      </c>
      <c r="C6" s="34">
        <v>2</v>
      </c>
      <c r="D6" s="34" t="s">
        <v>254</v>
      </c>
      <c r="E6" s="20">
        <v>1</v>
      </c>
      <c r="F6" s="20">
        <v>0</v>
      </c>
      <c r="G6" s="6" t="s">
        <v>5</v>
      </c>
      <c r="H6" s="4" t="s">
        <v>48</v>
      </c>
      <c r="I6" s="4" t="s">
        <v>408</v>
      </c>
    </row>
    <row r="7" spans="1:9" ht="13.5">
      <c r="A7" s="106">
        <v>575</v>
      </c>
      <c r="B7" s="34">
        <v>3</v>
      </c>
      <c r="C7" s="34">
        <v>3</v>
      </c>
      <c r="D7" s="34" t="s">
        <v>254</v>
      </c>
      <c r="E7" s="20">
        <v>1</v>
      </c>
      <c r="F7" s="20">
        <v>0</v>
      </c>
      <c r="G7" s="6" t="s">
        <v>5</v>
      </c>
      <c r="H7" s="4" t="s">
        <v>531</v>
      </c>
      <c r="I7" s="4" t="s">
        <v>532</v>
      </c>
    </row>
    <row r="8" spans="1:9" ht="13.5">
      <c r="A8" s="106">
        <v>615</v>
      </c>
      <c r="B8" s="34">
        <v>4</v>
      </c>
      <c r="C8" s="34" t="s">
        <v>254</v>
      </c>
      <c r="D8" s="34">
        <v>1</v>
      </c>
      <c r="E8" s="20">
        <v>0</v>
      </c>
      <c r="F8" s="20">
        <v>1</v>
      </c>
      <c r="G8" s="6" t="s">
        <v>6</v>
      </c>
      <c r="H8" s="4" t="s">
        <v>49</v>
      </c>
      <c r="I8" s="4" t="s">
        <v>408</v>
      </c>
    </row>
    <row r="9" spans="1:9" ht="13.5">
      <c r="A9" s="106">
        <v>678</v>
      </c>
      <c r="B9" s="34">
        <v>5</v>
      </c>
      <c r="C9" s="34" t="s">
        <v>254</v>
      </c>
      <c r="D9" s="34">
        <v>2</v>
      </c>
      <c r="E9" s="20">
        <v>0</v>
      </c>
      <c r="F9" s="20">
        <v>1</v>
      </c>
      <c r="G9" s="6" t="s">
        <v>6</v>
      </c>
      <c r="H9" s="4" t="s">
        <v>431</v>
      </c>
      <c r="I9" s="4" t="s">
        <v>104</v>
      </c>
    </row>
    <row r="10" spans="1:9" ht="13.5">
      <c r="A10" s="106">
        <v>373</v>
      </c>
      <c r="B10" s="34">
        <v>6</v>
      </c>
      <c r="C10" s="34" t="s">
        <v>254</v>
      </c>
      <c r="D10" s="34">
        <v>3</v>
      </c>
      <c r="E10" s="20">
        <v>0</v>
      </c>
      <c r="F10" s="20">
        <v>1</v>
      </c>
      <c r="G10" s="6" t="s">
        <v>6</v>
      </c>
      <c r="H10" s="4" t="s">
        <v>530</v>
      </c>
      <c r="I10" s="4" t="s">
        <v>42</v>
      </c>
    </row>
    <row r="11" spans="1:9" ht="13.5">
      <c r="A11" s="106">
        <v>691</v>
      </c>
      <c r="B11" s="34">
        <v>7</v>
      </c>
      <c r="C11" s="34">
        <v>4</v>
      </c>
      <c r="D11" s="34" t="s">
        <v>254</v>
      </c>
      <c r="E11" s="20">
        <v>1</v>
      </c>
      <c r="F11" s="20">
        <v>0</v>
      </c>
      <c r="G11" s="6" t="s">
        <v>5</v>
      </c>
      <c r="H11" s="4" t="s">
        <v>432</v>
      </c>
      <c r="I11" s="4" t="s">
        <v>226</v>
      </c>
    </row>
    <row r="12" spans="1:9" ht="13.5">
      <c r="A12" s="106">
        <v>369</v>
      </c>
      <c r="B12" s="34">
        <v>8</v>
      </c>
      <c r="C12" s="34">
        <v>5</v>
      </c>
      <c r="D12" s="34" t="s">
        <v>254</v>
      </c>
      <c r="E12" s="20">
        <v>1</v>
      </c>
      <c r="F12" s="20">
        <v>0</v>
      </c>
      <c r="G12" s="6" t="s">
        <v>5</v>
      </c>
      <c r="H12" s="4" t="s">
        <v>586</v>
      </c>
      <c r="I12" s="4" t="s">
        <v>585</v>
      </c>
    </row>
    <row r="13" spans="1:9" ht="13.5">
      <c r="A13" s="106">
        <v>367</v>
      </c>
      <c r="B13" s="34">
        <v>9</v>
      </c>
      <c r="C13" s="34" t="s">
        <v>254</v>
      </c>
      <c r="D13" s="34">
        <v>4</v>
      </c>
      <c r="E13" s="20">
        <v>0</v>
      </c>
      <c r="F13" s="20">
        <v>1</v>
      </c>
      <c r="G13" s="6" t="s">
        <v>6</v>
      </c>
      <c r="H13" s="4" t="s">
        <v>577</v>
      </c>
      <c r="I13" s="4" t="s">
        <v>578</v>
      </c>
    </row>
    <row r="14" spans="1:9" ht="13.5">
      <c r="A14" s="106">
        <v>693</v>
      </c>
      <c r="B14" s="34">
        <v>10</v>
      </c>
      <c r="C14" s="34" t="s">
        <v>254</v>
      </c>
      <c r="D14" s="34">
        <v>5</v>
      </c>
      <c r="E14" s="20">
        <v>0</v>
      </c>
      <c r="F14" s="20">
        <v>1</v>
      </c>
      <c r="G14" s="6" t="s">
        <v>6</v>
      </c>
      <c r="H14" s="4" t="s">
        <v>498</v>
      </c>
      <c r="I14" s="4" t="s">
        <v>490</v>
      </c>
    </row>
    <row r="15" spans="1:9" ht="13.5">
      <c r="A15" s="106">
        <v>630</v>
      </c>
      <c r="B15" s="34">
        <v>11</v>
      </c>
      <c r="C15" s="34">
        <v>6</v>
      </c>
      <c r="D15" s="34" t="s">
        <v>254</v>
      </c>
      <c r="E15" s="20">
        <v>1</v>
      </c>
      <c r="F15" s="20">
        <v>0</v>
      </c>
      <c r="G15" s="6" t="s">
        <v>5</v>
      </c>
      <c r="H15" s="4" t="s">
        <v>181</v>
      </c>
      <c r="I15" s="4" t="s">
        <v>43</v>
      </c>
    </row>
    <row r="16" spans="1:9" ht="13.5">
      <c r="A16" s="106">
        <v>384</v>
      </c>
      <c r="B16" s="34">
        <v>12</v>
      </c>
      <c r="C16" s="34" t="s">
        <v>254</v>
      </c>
      <c r="D16" s="34">
        <v>6</v>
      </c>
      <c r="E16" s="20">
        <v>0</v>
      </c>
      <c r="F16" s="20">
        <v>1</v>
      </c>
      <c r="G16" s="6" t="s">
        <v>6</v>
      </c>
      <c r="H16" s="4" t="s">
        <v>673</v>
      </c>
      <c r="I16" s="4" t="s">
        <v>630</v>
      </c>
    </row>
    <row r="17" spans="1:9" ht="13.5">
      <c r="A17" s="106">
        <v>368</v>
      </c>
      <c r="B17" s="34">
        <v>13</v>
      </c>
      <c r="C17" s="34">
        <v>7</v>
      </c>
      <c r="D17" s="34" t="s">
        <v>254</v>
      </c>
      <c r="E17" s="20">
        <v>1</v>
      </c>
      <c r="F17" s="20">
        <v>0</v>
      </c>
      <c r="G17" s="6" t="s">
        <v>5</v>
      </c>
      <c r="H17" s="4" t="s">
        <v>584</v>
      </c>
      <c r="I17" s="4" t="s">
        <v>585</v>
      </c>
    </row>
    <row r="18" spans="1:9" ht="13.5">
      <c r="A18" s="106">
        <v>371</v>
      </c>
      <c r="B18" s="34">
        <v>14</v>
      </c>
      <c r="C18" s="34">
        <v>8</v>
      </c>
      <c r="D18" s="34" t="s">
        <v>254</v>
      </c>
      <c r="E18" s="20">
        <v>1</v>
      </c>
      <c r="F18" s="20">
        <v>0</v>
      </c>
      <c r="G18" s="6" t="s">
        <v>5</v>
      </c>
      <c r="H18" s="4" t="s">
        <v>575</v>
      </c>
      <c r="I18" s="4" t="s">
        <v>576</v>
      </c>
    </row>
    <row r="19" spans="1:9" ht="13.5">
      <c r="A19" s="106">
        <v>631</v>
      </c>
      <c r="B19" s="34">
        <v>15</v>
      </c>
      <c r="C19" s="34" t="s">
        <v>254</v>
      </c>
      <c r="D19" s="34">
        <v>7</v>
      </c>
      <c r="E19" s="20">
        <v>0</v>
      </c>
      <c r="F19" s="20">
        <v>1</v>
      </c>
      <c r="G19" s="6" t="s">
        <v>6</v>
      </c>
      <c r="H19" s="4" t="s">
        <v>413</v>
      </c>
      <c r="I19" s="4" t="s">
        <v>178</v>
      </c>
    </row>
    <row r="20" spans="1:9" ht="13.5">
      <c r="A20" s="106">
        <v>638</v>
      </c>
      <c r="B20" s="34">
        <v>16</v>
      </c>
      <c r="C20" s="34" t="s">
        <v>254</v>
      </c>
      <c r="D20" s="34">
        <v>8</v>
      </c>
      <c r="E20" s="20">
        <v>0</v>
      </c>
      <c r="F20" s="20">
        <v>1</v>
      </c>
      <c r="G20" s="6" t="s">
        <v>6</v>
      </c>
      <c r="H20" s="4" t="s">
        <v>420</v>
      </c>
      <c r="I20" s="4" t="s">
        <v>178</v>
      </c>
    </row>
    <row r="21" spans="1:9" ht="13.5">
      <c r="A21" s="106">
        <v>654</v>
      </c>
      <c r="B21" s="34">
        <v>17</v>
      </c>
      <c r="C21" s="34" t="s">
        <v>254</v>
      </c>
      <c r="D21" s="34">
        <v>9</v>
      </c>
      <c r="E21" s="20">
        <v>0</v>
      </c>
      <c r="F21" s="20">
        <v>1</v>
      </c>
      <c r="G21" s="6" t="s">
        <v>6</v>
      </c>
      <c r="H21" s="4" t="s">
        <v>184</v>
      </c>
      <c r="I21" s="4" t="s">
        <v>162</v>
      </c>
    </row>
    <row r="22" spans="1:9" ht="13.5">
      <c r="A22" s="106">
        <v>634</v>
      </c>
      <c r="B22" s="34">
        <v>18</v>
      </c>
      <c r="C22" s="34">
        <v>9</v>
      </c>
      <c r="D22" s="34" t="s">
        <v>254</v>
      </c>
      <c r="E22" s="20">
        <v>1</v>
      </c>
      <c r="F22" s="20">
        <v>0</v>
      </c>
      <c r="G22" s="6" t="s">
        <v>5</v>
      </c>
      <c r="H22" s="4" t="s">
        <v>416</v>
      </c>
      <c r="I22" s="4" t="s">
        <v>178</v>
      </c>
    </row>
    <row r="23" spans="1:9" ht="13.5">
      <c r="A23" s="106">
        <v>353</v>
      </c>
      <c r="B23" s="34">
        <v>19</v>
      </c>
      <c r="C23" s="34">
        <v>10</v>
      </c>
      <c r="D23" s="34" t="s">
        <v>254</v>
      </c>
      <c r="E23" s="20">
        <v>1</v>
      </c>
      <c r="F23" s="20">
        <v>0</v>
      </c>
      <c r="G23" s="6" t="s">
        <v>5</v>
      </c>
      <c r="H23" s="4" t="s">
        <v>495</v>
      </c>
      <c r="I23" s="4" t="s">
        <v>496</v>
      </c>
    </row>
    <row r="24" spans="1:9" ht="13.5">
      <c r="A24" s="106">
        <v>352</v>
      </c>
      <c r="B24" s="34">
        <v>20</v>
      </c>
      <c r="C24" s="34" t="s">
        <v>254</v>
      </c>
      <c r="D24" s="34">
        <v>10</v>
      </c>
      <c r="E24" s="20">
        <v>0</v>
      </c>
      <c r="F24" s="20">
        <v>1</v>
      </c>
      <c r="G24" s="6" t="s">
        <v>6</v>
      </c>
      <c r="H24" s="4" t="s">
        <v>497</v>
      </c>
      <c r="I24" s="4" t="s">
        <v>496</v>
      </c>
    </row>
    <row r="25" spans="1:9" ht="13.5">
      <c r="A25" s="106">
        <v>692</v>
      </c>
      <c r="B25" s="34">
        <v>21</v>
      </c>
      <c r="C25" s="34" t="s">
        <v>254</v>
      </c>
      <c r="D25" s="34">
        <v>11</v>
      </c>
      <c r="E25" s="20">
        <v>0</v>
      </c>
      <c r="F25" s="20">
        <v>1</v>
      </c>
      <c r="G25" s="6" t="s">
        <v>6</v>
      </c>
      <c r="H25" s="4" t="s">
        <v>433</v>
      </c>
      <c r="I25" s="4" t="s">
        <v>226</v>
      </c>
    </row>
    <row r="26" spans="1:9" ht="13.5">
      <c r="A26" s="106">
        <v>603</v>
      </c>
      <c r="B26" s="34">
        <v>22</v>
      </c>
      <c r="C26" s="34" t="s">
        <v>254</v>
      </c>
      <c r="D26" s="34">
        <v>12</v>
      </c>
      <c r="E26" s="20">
        <v>0</v>
      </c>
      <c r="F26" s="20">
        <v>1</v>
      </c>
      <c r="G26" s="6" t="s">
        <v>6</v>
      </c>
      <c r="H26" s="4" t="s">
        <v>177</v>
      </c>
      <c r="I26" s="4" t="s">
        <v>405</v>
      </c>
    </row>
    <row r="27" spans="1:9" ht="13.5">
      <c r="A27" s="106">
        <v>604</v>
      </c>
      <c r="B27" s="34">
        <v>23</v>
      </c>
      <c r="C27" s="34">
        <v>11</v>
      </c>
      <c r="D27" s="34" t="s">
        <v>254</v>
      </c>
      <c r="E27" s="20">
        <v>1</v>
      </c>
      <c r="F27" s="20">
        <v>0</v>
      </c>
      <c r="G27" s="6" t="s">
        <v>5</v>
      </c>
      <c r="H27" s="4" t="s">
        <v>406</v>
      </c>
      <c r="I27" s="4" t="s">
        <v>407</v>
      </c>
    </row>
    <row r="28" spans="1:9" ht="13.5">
      <c r="A28" s="106">
        <v>632</v>
      </c>
      <c r="B28" s="34">
        <v>24</v>
      </c>
      <c r="C28" s="34" t="s">
        <v>254</v>
      </c>
      <c r="D28" s="34">
        <v>13</v>
      </c>
      <c r="E28" s="20">
        <v>0</v>
      </c>
      <c r="F28" s="20">
        <v>1</v>
      </c>
      <c r="G28" s="6" t="s">
        <v>6</v>
      </c>
      <c r="H28" s="4" t="s">
        <v>414</v>
      </c>
      <c r="I28" s="4" t="s">
        <v>178</v>
      </c>
    </row>
    <row r="29" spans="1:9" ht="13.5">
      <c r="A29" s="106">
        <v>633</v>
      </c>
      <c r="B29" s="34">
        <v>25</v>
      </c>
      <c r="C29" s="34" t="s">
        <v>254</v>
      </c>
      <c r="D29" s="34">
        <v>14</v>
      </c>
      <c r="E29" s="20">
        <v>0</v>
      </c>
      <c r="F29" s="20">
        <v>1</v>
      </c>
      <c r="G29" s="6" t="s">
        <v>6</v>
      </c>
      <c r="H29" s="4" t="s">
        <v>415</v>
      </c>
      <c r="I29" s="4" t="s">
        <v>178</v>
      </c>
    </row>
    <row r="30" spans="1:9" ht="13.5">
      <c r="A30" s="106">
        <v>380</v>
      </c>
      <c r="B30" s="34">
        <v>26</v>
      </c>
      <c r="C30" s="34">
        <v>12</v>
      </c>
      <c r="D30" s="34" t="s">
        <v>254</v>
      </c>
      <c r="E30" s="20">
        <v>1</v>
      </c>
      <c r="F30" s="20">
        <v>0</v>
      </c>
      <c r="G30" s="6" t="s">
        <v>5</v>
      </c>
      <c r="H30" s="4" t="s">
        <v>671</v>
      </c>
      <c r="I30" s="4" t="s">
        <v>42</v>
      </c>
    </row>
    <row r="31" spans="1:9" ht="13.5">
      <c r="A31" s="106">
        <v>381</v>
      </c>
      <c r="B31" s="34">
        <v>27</v>
      </c>
      <c r="C31" s="34" t="s">
        <v>254</v>
      </c>
      <c r="D31" s="34">
        <v>15</v>
      </c>
      <c r="E31" s="20">
        <v>0</v>
      </c>
      <c r="F31" s="20">
        <v>1</v>
      </c>
      <c r="G31" s="6" t="s">
        <v>6</v>
      </c>
      <c r="H31" s="4" t="s">
        <v>672</v>
      </c>
      <c r="I31" s="4" t="s">
        <v>42</v>
      </c>
    </row>
    <row r="32" spans="1:9" ht="13.5">
      <c r="A32" s="106">
        <v>641</v>
      </c>
      <c r="B32" s="34">
        <v>28</v>
      </c>
      <c r="C32" s="34" t="s">
        <v>254</v>
      </c>
      <c r="D32" s="34">
        <v>16</v>
      </c>
      <c r="E32" s="20">
        <v>0</v>
      </c>
      <c r="F32" s="20">
        <v>1</v>
      </c>
      <c r="G32" s="6" t="s">
        <v>6</v>
      </c>
      <c r="H32" s="4" t="s">
        <v>422</v>
      </c>
      <c r="I32" s="4" t="s">
        <v>178</v>
      </c>
    </row>
    <row r="33" spans="1:9" ht="13.5">
      <c r="A33" s="106">
        <v>659</v>
      </c>
      <c r="B33" s="34">
        <v>29</v>
      </c>
      <c r="C33" s="34" t="s">
        <v>254</v>
      </c>
      <c r="D33" s="34">
        <v>17</v>
      </c>
      <c r="E33" s="20">
        <v>0</v>
      </c>
      <c r="F33" s="20">
        <v>1</v>
      </c>
      <c r="G33" s="6" t="s">
        <v>6</v>
      </c>
      <c r="H33" s="4" t="s">
        <v>186</v>
      </c>
      <c r="I33" s="4" t="s">
        <v>162</v>
      </c>
    </row>
    <row r="34" spans="1:9" ht="13.5">
      <c r="A34" s="106">
        <v>653</v>
      </c>
      <c r="B34" s="34">
        <v>30</v>
      </c>
      <c r="C34" s="34">
        <v>13</v>
      </c>
      <c r="D34" s="34" t="s">
        <v>254</v>
      </c>
      <c r="E34" s="20">
        <v>1</v>
      </c>
      <c r="F34" s="20">
        <v>0</v>
      </c>
      <c r="G34" s="6" t="s">
        <v>5</v>
      </c>
      <c r="H34" s="4" t="s">
        <v>427</v>
      </c>
      <c r="I34" s="4" t="s">
        <v>162</v>
      </c>
    </row>
    <row r="35" spans="1:9" ht="13.5">
      <c r="A35" s="106">
        <v>672</v>
      </c>
      <c r="B35" s="34">
        <v>31</v>
      </c>
      <c r="C35" s="34" t="s">
        <v>254</v>
      </c>
      <c r="D35" s="34">
        <v>18</v>
      </c>
      <c r="E35" s="20">
        <v>0</v>
      </c>
      <c r="F35" s="20">
        <v>1</v>
      </c>
      <c r="G35" s="6" t="s">
        <v>6</v>
      </c>
      <c r="H35" s="4" t="s">
        <v>429</v>
      </c>
      <c r="I35" s="4" t="s">
        <v>73</v>
      </c>
    </row>
    <row r="36" spans="1:9" ht="13.5">
      <c r="A36" s="106">
        <v>675</v>
      </c>
      <c r="B36" s="34">
        <v>32</v>
      </c>
      <c r="C36" s="34" t="s">
        <v>254</v>
      </c>
      <c r="D36" s="34">
        <v>19</v>
      </c>
      <c r="E36" s="20">
        <v>0</v>
      </c>
      <c r="F36" s="20">
        <v>1</v>
      </c>
      <c r="G36" s="6" t="s">
        <v>6</v>
      </c>
      <c r="H36" s="4" t="s">
        <v>430</v>
      </c>
      <c r="I36" s="4" t="s">
        <v>191</v>
      </c>
    </row>
    <row r="37" spans="1:9" ht="13.5">
      <c r="A37" s="106">
        <v>665</v>
      </c>
      <c r="B37" s="34">
        <v>33</v>
      </c>
      <c r="C37" s="34" t="s">
        <v>254</v>
      </c>
      <c r="D37" s="34">
        <v>20</v>
      </c>
      <c r="E37" s="20">
        <v>0</v>
      </c>
      <c r="F37" s="20">
        <v>1</v>
      </c>
      <c r="G37" s="6" t="s">
        <v>6</v>
      </c>
      <c r="H37" s="4" t="s">
        <v>187</v>
      </c>
      <c r="I37" s="4" t="s">
        <v>162</v>
      </c>
    </row>
    <row r="38" spans="1:9" ht="13.5">
      <c r="A38" s="106">
        <v>374</v>
      </c>
      <c r="B38" s="34">
        <v>34</v>
      </c>
      <c r="C38" s="34" t="s">
        <v>254</v>
      </c>
      <c r="D38" s="34">
        <v>21</v>
      </c>
      <c r="E38" s="20">
        <v>0</v>
      </c>
      <c r="F38" s="20">
        <v>1</v>
      </c>
      <c r="G38" s="6" t="s">
        <v>6</v>
      </c>
      <c r="H38" s="4" t="s">
        <v>163</v>
      </c>
      <c r="I38" s="4" t="s">
        <v>162</v>
      </c>
    </row>
    <row r="39" spans="1:9" ht="13.5">
      <c r="A39" s="106">
        <v>650</v>
      </c>
      <c r="B39" s="34">
        <v>35</v>
      </c>
      <c r="C39" s="34">
        <v>14</v>
      </c>
      <c r="D39" s="34" t="s">
        <v>254</v>
      </c>
      <c r="E39" s="20">
        <v>1</v>
      </c>
      <c r="F39" s="20">
        <v>0</v>
      </c>
      <c r="G39" s="6" t="s">
        <v>5</v>
      </c>
      <c r="H39" s="4" t="s">
        <v>425</v>
      </c>
      <c r="I39" s="4" t="s">
        <v>45</v>
      </c>
    </row>
    <row r="40" spans="1:9" ht="13.5">
      <c r="A40" s="106">
        <v>651</v>
      </c>
      <c r="B40" s="34">
        <v>36</v>
      </c>
      <c r="C40" s="34" t="s">
        <v>254</v>
      </c>
      <c r="D40" s="34">
        <v>22</v>
      </c>
      <c r="E40" s="20">
        <v>0</v>
      </c>
      <c r="F40" s="20">
        <v>1</v>
      </c>
      <c r="G40" s="6" t="s">
        <v>6</v>
      </c>
      <c r="H40" s="4" t="s">
        <v>426</v>
      </c>
      <c r="I40" s="4" t="s">
        <v>45</v>
      </c>
    </row>
    <row r="41" spans="1:9" ht="13.5">
      <c r="A41" s="106">
        <v>601</v>
      </c>
      <c r="B41" s="34">
        <v>37</v>
      </c>
      <c r="C41" s="34" t="s">
        <v>254</v>
      </c>
      <c r="D41" s="34">
        <v>23</v>
      </c>
      <c r="E41" s="20">
        <v>0</v>
      </c>
      <c r="F41" s="20">
        <v>1</v>
      </c>
      <c r="G41" s="6" t="s">
        <v>6</v>
      </c>
      <c r="H41" s="4" t="s">
        <v>47</v>
      </c>
      <c r="I41" s="4" t="s">
        <v>45</v>
      </c>
    </row>
    <row r="42" spans="1:9" ht="13.5">
      <c r="A42" s="106">
        <v>628</v>
      </c>
      <c r="B42" s="34">
        <v>38</v>
      </c>
      <c r="C42" s="34" t="s">
        <v>254</v>
      </c>
      <c r="D42" s="34">
        <v>24</v>
      </c>
      <c r="E42" s="20">
        <v>0</v>
      </c>
      <c r="F42" s="20">
        <v>1</v>
      </c>
      <c r="G42" s="6" t="s">
        <v>6</v>
      </c>
      <c r="H42" s="4" t="s">
        <v>412</v>
      </c>
      <c r="I42" s="4" t="s">
        <v>85</v>
      </c>
    </row>
    <row r="43" spans="1:9" ht="13.5">
      <c r="A43" s="106">
        <v>613</v>
      </c>
      <c r="B43" s="34">
        <v>39</v>
      </c>
      <c r="C43" s="34">
        <v>15</v>
      </c>
      <c r="D43" s="34" t="s">
        <v>254</v>
      </c>
      <c r="E43" s="20">
        <v>1</v>
      </c>
      <c r="F43" s="20">
        <v>0</v>
      </c>
      <c r="G43" s="6" t="s">
        <v>5</v>
      </c>
      <c r="H43" s="4" t="s">
        <v>182</v>
      </c>
      <c r="I43" s="4" t="s">
        <v>85</v>
      </c>
    </row>
    <row r="44" spans="1:9" ht="13.5">
      <c r="A44" s="106">
        <v>643</v>
      </c>
      <c r="B44" s="34">
        <v>40</v>
      </c>
      <c r="C44" s="34" t="s">
        <v>254</v>
      </c>
      <c r="D44" s="34">
        <v>25</v>
      </c>
      <c r="E44" s="20">
        <v>0</v>
      </c>
      <c r="F44" s="20">
        <v>1</v>
      </c>
      <c r="G44" s="6" t="s">
        <v>6</v>
      </c>
      <c r="H44" s="4" t="s">
        <v>423</v>
      </c>
      <c r="I44" s="4" t="s">
        <v>178</v>
      </c>
    </row>
    <row r="45" spans="1:9" ht="13.5">
      <c r="A45" s="106">
        <v>635</v>
      </c>
      <c r="B45" s="34">
        <v>41</v>
      </c>
      <c r="C45" s="34">
        <v>16</v>
      </c>
      <c r="D45" s="34" t="s">
        <v>254</v>
      </c>
      <c r="E45" s="20">
        <v>1</v>
      </c>
      <c r="F45" s="20">
        <v>0</v>
      </c>
      <c r="G45" s="6" t="s">
        <v>5</v>
      </c>
      <c r="H45" s="4" t="s">
        <v>417</v>
      </c>
      <c r="I45" s="4" t="s">
        <v>178</v>
      </c>
    </row>
    <row r="46" spans="1:9" ht="13.5">
      <c r="A46" s="106">
        <v>669</v>
      </c>
      <c r="B46" s="34">
        <v>42</v>
      </c>
      <c r="C46" s="34" t="s">
        <v>254</v>
      </c>
      <c r="D46" s="34">
        <v>26</v>
      </c>
      <c r="E46" s="20">
        <v>0</v>
      </c>
      <c r="F46" s="20">
        <v>1</v>
      </c>
      <c r="G46" s="6" t="s">
        <v>6</v>
      </c>
      <c r="H46" s="4" t="s">
        <v>189</v>
      </c>
      <c r="I46" s="4" t="s">
        <v>73</v>
      </c>
    </row>
    <row r="47" spans="1:9" ht="13.5">
      <c r="A47" s="106">
        <v>676</v>
      </c>
      <c r="B47" s="34">
        <v>43</v>
      </c>
      <c r="C47" s="34" t="s">
        <v>254</v>
      </c>
      <c r="D47" s="34">
        <v>27</v>
      </c>
      <c r="E47" s="20">
        <v>0</v>
      </c>
      <c r="F47" s="20">
        <v>1</v>
      </c>
      <c r="G47" s="6" t="s">
        <v>6</v>
      </c>
      <c r="H47" s="4" t="s">
        <v>180</v>
      </c>
      <c r="I47" s="4" t="s">
        <v>42</v>
      </c>
    </row>
    <row r="48" spans="1:9" ht="13.5">
      <c r="A48" s="106">
        <v>618</v>
      </c>
      <c r="B48" s="34">
        <v>44</v>
      </c>
      <c r="C48" s="34" t="s">
        <v>254</v>
      </c>
      <c r="D48" s="34">
        <v>28</v>
      </c>
      <c r="E48" s="20">
        <v>0</v>
      </c>
      <c r="F48" s="20">
        <v>1</v>
      </c>
      <c r="G48" s="6" t="s">
        <v>6</v>
      </c>
      <c r="H48" s="4" t="s">
        <v>409</v>
      </c>
      <c r="I48" s="4" t="s">
        <v>191</v>
      </c>
    </row>
    <row r="49" spans="1:9" ht="13.5">
      <c r="A49" s="106">
        <v>617</v>
      </c>
      <c r="B49" s="34">
        <v>45</v>
      </c>
      <c r="C49" s="34">
        <v>17</v>
      </c>
      <c r="D49" s="34" t="s">
        <v>254</v>
      </c>
      <c r="E49" s="20">
        <v>1</v>
      </c>
      <c r="F49" s="20">
        <v>0</v>
      </c>
      <c r="G49" s="6" t="s">
        <v>5</v>
      </c>
      <c r="H49" s="4" t="s">
        <v>190</v>
      </c>
      <c r="I49" s="4" t="s">
        <v>191</v>
      </c>
    </row>
    <row r="50" spans="1:9" ht="13.5">
      <c r="A50" s="106">
        <v>656</v>
      </c>
      <c r="B50" s="34">
        <v>46</v>
      </c>
      <c r="C50" s="34" t="s">
        <v>254</v>
      </c>
      <c r="D50" s="34">
        <v>29</v>
      </c>
      <c r="E50" s="20">
        <v>0</v>
      </c>
      <c r="F50" s="20">
        <v>1</v>
      </c>
      <c r="G50" s="6" t="s">
        <v>6</v>
      </c>
      <c r="H50" s="4" t="s">
        <v>185</v>
      </c>
      <c r="I50" s="4" t="s">
        <v>162</v>
      </c>
    </row>
    <row r="51" spans="1:9" ht="13.5">
      <c r="A51" s="106">
        <v>652</v>
      </c>
      <c r="B51" s="34">
        <v>47</v>
      </c>
      <c r="C51" s="34" t="s">
        <v>254</v>
      </c>
      <c r="D51" s="34">
        <v>30</v>
      </c>
      <c r="E51" s="20">
        <v>0</v>
      </c>
      <c r="F51" s="20">
        <v>1</v>
      </c>
      <c r="G51" s="6" t="s">
        <v>6</v>
      </c>
      <c r="H51" s="4" t="s">
        <v>183</v>
      </c>
      <c r="I51" s="4" t="s">
        <v>162</v>
      </c>
    </row>
    <row r="52" spans="1:9" ht="13.5">
      <c r="A52" s="106">
        <v>690</v>
      </c>
      <c r="B52" s="34">
        <v>48</v>
      </c>
      <c r="C52" s="34">
        <v>18</v>
      </c>
      <c r="D52" s="34" t="s">
        <v>254</v>
      </c>
      <c r="E52" s="20">
        <v>1</v>
      </c>
      <c r="F52" s="20">
        <v>0</v>
      </c>
      <c r="G52" s="6" t="s">
        <v>5</v>
      </c>
      <c r="H52" s="4" t="s">
        <v>209</v>
      </c>
      <c r="I52" s="4" t="s">
        <v>44</v>
      </c>
    </row>
    <row r="53" spans="1:9" ht="13.5">
      <c r="A53" s="106">
        <v>626</v>
      </c>
      <c r="B53" s="34">
        <v>49</v>
      </c>
      <c r="C53" s="34" t="s">
        <v>254</v>
      </c>
      <c r="D53" s="34">
        <v>31</v>
      </c>
      <c r="E53" s="20">
        <v>0</v>
      </c>
      <c r="F53" s="20">
        <v>1</v>
      </c>
      <c r="G53" s="6" t="s">
        <v>6</v>
      </c>
      <c r="H53" s="4" t="s">
        <v>411</v>
      </c>
      <c r="I53" s="4" t="s">
        <v>43</v>
      </c>
    </row>
    <row r="54" spans="1:9" ht="13.5">
      <c r="A54" s="106">
        <v>625</v>
      </c>
      <c r="B54" s="34">
        <v>50</v>
      </c>
      <c r="C54" s="34" t="s">
        <v>254</v>
      </c>
      <c r="D54" s="34">
        <v>32</v>
      </c>
      <c r="E54" s="20">
        <v>0</v>
      </c>
      <c r="F54" s="20">
        <v>1</v>
      </c>
      <c r="G54" s="6" t="s">
        <v>6</v>
      </c>
      <c r="H54" s="4" t="s">
        <v>410</v>
      </c>
      <c r="I54" s="4" t="s">
        <v>43</v>
      </c>
    </row>
    <row r="55" spans="1:9" ht="13.5">
      <c r="A55" s="106">
        <v>644</v>
      </c>
      <c r="B55" s="34">
        <v>51</v>
      </c>
      <c r="C55" s="34" t="s">
        <v>254</v>
      </c>
      <c r="D55" s="34">
        <v>33</v>
      </c>
      <c r="E55" s="20">
        <v>0</v>
      </c>
      <c r="F55" s="20">
        <v>1</v>
      </c>
      <c r="G55" s="6" t="s">
        <v>6</v>
      </c>
      <c r="H55" s="4" t="s">
        <v>424</v>
      </c>
      <c r="I55" s="4" t="s">
        <v>178</v>
      </c>
    </row>
    <row r="56" spans="1:9" ht="13.5">
      <c r="A56" s="106">
        <v>637</v>
      </c>
      <c r="B56" s="34">
        <v>52</v>
      </c>
      <c r="C56" s="34" t="s">
        <v>254</v>
      </c>
      <c r="D56" s="34">
        <v>34</v>
      </c>
      <c r="E56" s="20">
        <v>0</v>
      </c>
      <c r="F56" s="20">
        <v>1</v>
      </c>
      <c r="G56" s="6" t="s">
        <v>6</v>
      </c>
      <c r="H56" s="4" t="s">
        <v>419</v>
      </c>
      <c r="I56" s="4" t="s">
        <v>178</v>
      </c>
    </row>
    <row r="57" spans="1:9" ht="13.5">
      <c r="A57" s="106">
        <v>600</v>
      </c>
      <c r="B57" s="34">
        <v>53</v>
      </c>
      <c r="C57" s="34" t="s">
        <v>254</v>
      </c>
      <c r="D57" s="34">
        <v>35</v>
      </c>
      <c r="E57" s="20">
        <v>0</v>
      </c>
      <c r="F57" s="20">
        <v>1</v>
      </c>
      <c r="G57" s="6" t="s">
        <v>6</v>
      </c>
      <c r="H57" s="4" t="s">
        <v>176</v>
      </c>
      <c r="I57" s="4" t="s">
        <v>92</v>
      </c>
    </row>
    <row r="58" spans="1:9" ht="13.5">
      <c r="A58" s="106">
        <v>355</v>
      </c>
      <c r="B58" s="34">
        <v>54</v>
      </c>
      <c r="C58" s="34" t="s">
        <v>254</v>
      </c>
      <c r="D58" s="34">
        <v>36</v>
      </c>
      <c r="E58" s="20">
        <v>0</v>
      </c>
      <c r="F58" s="20">
        <v>1</v>
      </c>
      <c r="G58" s="6" t="s">
        <v>6</v>
      </c>
      <c r="H58" s="4" t="s">
        <v>579</v>
      </c>
      <c r="I58" s="4" t="s">
        <v>580</v>
      </c>
    </row>
    <row r="59" spans="1:9" ht="13.5">
      <c r="A59" s="106">
        <v>360</v>
      </c>
      <c r="B59" s="34">
        <v>55</v>
      </c>
      <c r="C59" s="34" t="s">
        <v>254</v>
      </c>
      <c r="D59" s="34">
        <v>37</v>
      </c>
      <c r="E59" s="20">
        <v>0</v>
      </c>
      <c r="F59" s="20">
        <v>1</v>
      </c>
      <c r="G59" s="6" t="s">
        <v>6</v>
      </c>
      <c r="H59" s="4" t="s">
        <v>581</v>
      </c>
      <c r="I59" s="4" t="s">
        <v>580</v>
      </c>
    </row>
    <row r="60" spans="1:9" ht="13.5">
      <c r="A60" s="106">
        <v>636</v>
      </c>
      <c r="B60" s="34">
        <v>56</v>
      </c>
      <c r="C60" s="34" t="s">
        <v>254</v>
      </c>
      <c r="D60" s="34">
        <v>38</v>
      </c>
      <c r="E60" s="20">
        <v>0</v>
      </c>
      <c r="F60" s="20">
        <v>1</v>
      </c>
      <c r="G60" s="6" t="s">
        <v>6</v>
      </c>
      <c r="H60" s="4" t="s">
        <v>418</v>
      </c>
      <c r="I60" s="4" t="s">
        <v>178</v>
      </c>
    </row>
    <row r="61" spans="1:9" ht="13.5">
      <c r="A61" s="106">
        <v>640</v>
      </c>
      <c r="B61" s="34">
        <v>57</v>
      </c>
      <c r="C61" s="34" t="s">
        <v>254</v>
      </c>
      <c r="D61" s="34">
        <v>39</v>
      </c>
      <c r="E61" s="20">
        <v>0</v>
      </c>
      <c r="F61" s="20">
        <v>1</v>
      </c>
      <c r="G61" s="6" t="s">
        <v>6</v>
      </c>
      <c r="H61" s="4" t="s">
        <v>421</v>
      </c>
      <c r="I61" s="4" t="s">
        <v>178</v>
      </c>
    </row>
    <row r="62" spans="1:9" ht="13.5">
      <c r="A62" s="106">
        <v>666</v>
      </c>
      <c r="B62" s="34">
        <v>58</v>
      </c>
      <c r="C62" s="34" t="s">
        <v>254</v>
      </c>
      <c r="D62" s="34">
        <v>40</v>
      </c>
      <c r="E62" s="20">
        <v>0</v>
      </c>
      <c r="F62" s="20">
        <v>1</v>
      </c>
      <c r="G62" s="6" t="s">
        <v>6</v>
      </c>
      <c r="H62" s="4" t="s">
        <v>428</v>
      </c>
      <c r="I62" s="4" t="s">
        <v>162</v>
      </c>
    </row>
    <row r="63" spans="1:9" ht="13.5">
      <c r="A63" s="106">
        <v>661</v>
      </c>
      <c r="B63" s="34">
        <v>59</v>
      </c>
      <c r="C63" s="34" t="s">
        <v>254</v>
      </c>
      <c r="D63" s="34">
        <v>41</v>
      </c>
      <c r="E63" s="20">
        <v>0</v>
      </c>
      <c r="F63" s="20">
        <v>1</v>
      </c>
      <c r="G63" s="6" t="s">
        <v>6</v>
      </c>
      <c r="H63" s="4" t="s">
        <v>188</v>
      </c>
      <c r="I63" s="4" t="s">
        <v>162</v>
      </c>
    </row>
    <row r="64" spans="1:9" ht="13.5">
      <c r="A64" s="106"/>
      <c r="B64" s="34">
        <f aca="true" t="shared" si="0" ref="B64:B70">IF(ISBLANK(A64)=TRUE,"",B63+1)</f>
      </c>
      <c r="C64" s="34">
        <f>IF(E64=1,SUM($E$5:E64),"")</f>
      </c>
      <c r="D64" s="34">
        <f>IF(F64=1,SUM($F$5:F64),"")</f>
      </c>
      <c r="E64" s="20">
        <f aca="true" t="shared" si="1" ref="E64:E69">IF(G64="M",1,0)</f>
        <v>0</v>
      </c>
      <c r="F64" s="20">
        <f aca="true" t="shared" si="2" ref="F64:F69">IF(G64="W",1,0)</f>
        <v>0</v>
      </c>
      <c r="G64" s="6">
        <f>IF(ISBLANK(A64)=TRUE,"",VLOOKUP(A64,#REF!,4,FALSE))</f>
      </c>
      <c r="H64" s="4">
        <f>IF(ISBLANK(A64)=TRUE,"",VLOOKUP(A64,#REF!,2,FALSE))</f>
      </c>
      <c r="I64" s="4">
        <f>IF(ISBLANK(A64)=TRUE,"",VLOOKUP(A64,#REF!,3,FALSE))</f>
      </c>
    </row>
    <row r="65" spans="1:9" ht="13.5">
      <c r="A65" s="106"/>
      <c r="B65" s="34">
        <f t="shared" si="0"/>
      </c>
      <c r="C65" s="34">
        <f>IF(E65=1,SUM($E$5:E65),"")</f>
      </c>
      <c r="D65" s="34">
        <f>IF(F65=1,SUM($F$5:F65),"")</f>
      </c>
      <c r="E65" s="20">
        <f t="shared" si="1"/>
        <v>0</v>
      </c>
      <c r="F65" s="20">
        <f t="shared" si="2"/>
        <v>0</v>
      </c>
      <c r="G65" s="6">
        <f>IF(ISBLANK(A65)=TRUE,"",VLOOKUP(A65,#REF!,4,FALSE))</f>
      </c>
      <c r="H65" s="4">
        <f>IF(ISBLANK(A65)=TRUE,"",VLOOKUP(A65,#REF!,2,FALSE))</f>
      </c>
      <c r="I65" s="4">
        <f>IF(ISBLANK(A65)=TRUE,"",VLOOKUP(A65,#REF!,3,FALSE))</f>
      </c>
    </row>
    <row r="66" spans="1:9" ht="13.5">
      <c r="A66" s="106"/>
      <c r="B66" s="34">
        <f t="shared" si="0"/>
      </c>
      <c r="C66" s="34">
        <f>IF(E66=1,SUM($E$5:E66),"")</f>
      </c>
      <c r="D66" s="34">
        <f>IF(F66=1,SUM($F$5:F66),"")</f>
      </c>
      <c r="E66" s="20">
        <f t="shared" si="1"/>
        <v>0</v>
      </c>
      <c r="F66" s="20">
        <f t="shared" si="2"/>
        <v>0</v>
      </c>
      <c r="G66" s="6">
        <f>IF(ISBLANK(A66)=TRUE,"",VLOOKUP(A66,#REF!,4,FALSE))</f>
      </c>
      <c r="H66" s="4">
        <f>IF(ISBLANK(A66)=TRUE,"",VLOOKUP(A66,#REF!,2,FALSE))</f>
      </c>
      <c r="I66" s="4">
        <f>IF(ISBLANK(A66)=TRUE,"",VLOOKUP(A66,#REF!,3,FALSE))</f>
      </c>
    </row>
    <row r="67" spans="1:9" ht="13.5">
      <c r="A67" s="106"/>
      <c r="B67" s="34">
        <f t="shared" si="0"/>
      </c>
      <c r="C67" s="34">
        <f>IF(E67=1,SUM($E$5:E67),"")</f>
      </c>
      <c r="D67" s="34">
        <f>IF(F67=1,SUM($F$5:F67),"")</f>
      </c>
      <c r="E67" s="20">
        <f t="shared" si="1"/>
        <v>0</v>
      </c>
      <c r="F67" s="20">
        <f t="shared" si="2"/>
        <v>0</v>
      </c>
      <c r="G67" s="6">
        <f>IF(ISBLANK(A67)=TRUE,"",VLOOKUP(A67,#REF!,4,FALSE))</f>
      </c>
      <c r="H67" s="4">
        <f>IF(ISBLANK(A67)=TRUE,"",VLOOKUP(A67,#REF!,2,FALSE))</f>
      </c>
      <c r="I67" s="4">
        <f>IF(ISBLANK(A67)=TRUE,"",VLOOKUP(A67,#REF!,3,FALSE))</f>
      </c>
    </row>
    <row r="68" spans="1:9" ht="13.5">
      <c r="A68" s="106"/>
      <c r="B68" s="34">
        <f t="shared" si="0"/>
      </c>
      <c r="C68" s="34">
        <f>IF(E68=1,SUM($E$5:E68),"")</f>
      </c>
      <c r="D68" s="34">
        <f>IF(F68=1,SUM($F$5:F68),"")</f>
      </c>
      <c r="E68" s="20">
        <f t="shared" si="1"/>
        <v>0</v>
      </c>
      <c r="F68" s="20">
        <f t="shared" si="2"/>
        <v>0</v>
      </c>
      <c r="G68" s="6">
        <f>IF(ISBLANK(A68)=TRUE,"",VLOOKUP(A68,#REF!,4,FALSE))</f>
      </c>
      <c r="H68" s="4">
        <f>IF(ISBLANK(A68)=TRUE,"",VLOOKUP(A68,#REF!,2,FALSE))</f>
      </c>
      <c r="I68" s="4">
        <f>IF(ISBLANK(A68)=TRUE,"",VLOOKUP(A68,#REF!,3,FALSE))</f>
      </c>
    </row>
    <row r="69" spans="1:9" ht="13.5">
      <c r="A69" s="106"/>
      <c r="B69" s="34">
        <f t="shared" si="0"/>
      </c>
      <c r="C69" s="34">
        <f>IF(E69=1,SUM($E$5:E69),"")</f>
      </c>
      <c r="D69" s="34">
        <f>IF(F69=1,SUM($F$5:F69),"")</f>
      </c>
      <c r="E69" s="20">
        <f t="shared" si="1"/>
        <v>0</v>
      </c>
      <c r="F69" s="20">
        <f t="shared" si="2"/>
        <v>0</v>
      </c>
      <c r="G69" s="6">
        <f>IF(ISBLANK(A69)=TRUE,"",VLOOKUP(A69,#REF!,4,FALSE))</f>
      </c>
      <c r="H69" s="4">
        <f>IF(ISBLANK(A69)=TRUE,"",VLOOKUP(A69,#REF!,2,FALSE))</f>
      </c>
      <c r="I69" s="4">
        <f>IF(ISBLANK(A69)=TRUE,"",VLOOKUP(A69,#REF!,3,FALSE))</f>
      </c>
    </row>
    <row r="70" spans="1:9" ht="13.5">
      <c r="A70" s="106"/>
      <c r="B70" s="34">
        <f t="shared" si="0"/>
      </c>
      <c r="C70" s="34">
        <f>IF(E70=1,SUM($E$5:E70),"")</f>
      </c>
      <c r="D70" s="34">
        <f>IF(F70=1,SUM($F$5:F70),"")</f>
      </c>
      <c r="E70" s="20">
        <f aca="true" t="shared" si="3" ref="E70:E133">IF(G70="M",1,0)</f>
        <v>0</v>
      </c>
      <c r="F70" s="20">
        <f aca="true" t="shared" si="4" ref="F70:F133">IF(G70="W",1,0)</f>
        <v>0</v>
      </c>
      <c r="G70" s="6">
        <f>IF(ISBLANK(A70)=TRUE,"",VLOOKUP(A70,#REF!,4,FALSE))</f>
      </c>
      <c r="H70" s="4">
        <f>IF(ISBLANK(A70)=TRUE,"",VLOOKUP(A70,#REF!,2,FALSE))</f>
      </c>
      <c r="I70" s="4">
        <f>IF(ISBLANK(A70)=TRUE,"",VLOOKUP(A70,#REF!,3,FALSE))</f>
      </c>
    </row>
    <row r="71" spans="1:9" ht="13.5">
      <c r="A71" s="106"/>
      <c r="B71" s="34">
        <f aca="true" t="shared" si="5" ref="B71:B134">IF(ISBLANK(A71)=TRUE,"",B70+1)</f>
      </c>
      <c r="C71" s="34">
        <f>IF(E71=1,SUM($E$5:E71),"")</f>
      </c>
      <c r="D71" s="34">
        <f>IF(F71=1,SUM($F$5:F71),"")</f>
      </c>
      <c r="E71" s="20">
        <f t="shared" si="3"/>
        <v>0</v>
      </c>
      <c r="F71" s="20">
        <f t="shared" si="4"/>
        <v>0</v>
      </c>
      <c r="G71" s="6">
        <f>IF(ISBLANK(A71)=TRUE,"",VLOOKUP(A71,#REF!,4,FALSE))</f>
      </c>
      <c r="H71" s="4">
        <f>IF(ISBLANK(A71)=TRUE,"",VLOOKUP(A71,#REF!,2,FALSE))</f>
      </c>
      <c r="I71" s="4">
        <f>IF(ISBLANK(A71)=TRUE,"",VLOOKUP(A71,#REF!,3,FALSE))</f>
      </c>
    </row>
    <row r="72" spans="1:9" ht="13.5">
      <c r="A72" s="106"/>
      <c r="B72" s="34">
        <f t="shared" si="5"/>
      </c>
      <c r="C72" s="34">
        <f>IF(E72=1,SUM($E$5:E72),"")</f>
      </c>
      <c r="D72" s="34">
        <f>IF(F72=1,SUM($F$5:F72),"")</f>
      </c>
      <c r="E72" s="20">
        <f t="shared" si="3"/>
        <v>0</v>
      </c>
      <c r="F72" s="20">
        <f t="shared" si="4"/>
        <v>0</v>
      </c>
      <c r="G72" s="6">
        <f>IF(ISBLANK(A72)=TRUE,"",VLOOKUP(A72,#REF!,4,FALSE))</f>
      </c>
      <c r="H72" s="4">
        <f>IF(ISBLANK(A72)=TRUE,"",VLOOKUP(A72,#REF!,2,FALSE))</f>
      </c>
      <c r="I72" s="4">
        <f>IF(ISBLANK(A72)=TRUE,"",VLOOKUP(A72,#REF!,3,FALSE))</f>
      </c>
    </row>
    <row r="73" spans="1:9" ht="13.5">
      <c r="A73" s="106"/>
      <c r="B73" s="34">
        <f t="shared" si="5"/>
      </c>
      <c r="C73" s="34">
        <f>IF(E73=1,SUM($E$5:E73),"")</f>
      </c>
      <c r="D73" s="34">
        <f>IF(F73=1,SUM($F$5:F73),"")</f>
      </c>
      <c r="E73" s="20">
        <f t="shared" si="3"/>
        <v>0</v>
      </c>
      <c r="F73" s="20">
        <f t="shared" si="4"/>
        <v>0</v>
      </c>
      <c r="G73" s="6">
        <f>IF(ISBLANK(A73)=TRUE,"",VLOOKUP(A73,#REF!,4,FALSE))</f>
      </c>
      <c r="H73" s="4">
        <f>IF(ISBLANK(A73)=TRUE,"",VLOOKUP(A73,#REF!,2,FALSE))</f>
      </c>
      <c r="I73" s="4">
        <f>IF(ISBLANK(A73)=TRUE,"",VLOOKUP(A73,#REF!,3,FALSE))</f>
      </c>
    </row>
    <row r="74" spans="1:9" ht="13.5">
      <c r="A74" s="106"/>
      <c r="B74" s="34">
        <f t="shared" si="5"/>
      </c>
      <c r="C74" s="34">
        <f>IF(E74=1,SUM($E$5:E74),"")</f>
      </c>
      <c r="D74" s="34">
        <f>IF(F74=1,SUM($F$5:F74),"")</f>
      </c>
      <c r="E74" s="20">
        <f t="shared" si="3"/>
        <v>0</v>
      </c>
      <c r="F74" s="20">
        <f t="shared" si="4"/>
        <v>0</v>
      </c>
      <c r="G74" s="6">
        <f>IF(ISBLANK(A74)=TRUE,"",VLOOKUP(A74,#REF!,4,FALSE))</f>
      </c>
      <c r="H74" s="4">
        <f>IF(ISBLANK(A74)=TRUE,"",VLOOKUP(A74,#REF!,2,FALSE))</f>
      </c>
      <c r="I74" s="4">
        <f>IF(ISBLANK(A74)=TRUE,"",VLOOKUP(A74,#REF!,3,FALSE))</f>
      </c>
    </row>
    <row r="75" spans="1:9" ht="13.5">
      <c r="A75" s="106"/>
      <c r="B75" s="34">
        <f t="shared" si="5"/>
      </c>
      <c r="C75" s="34">
        <f>IF(E75=1,SUM($E$5:E75),"")</f>
      </c>
      <c r="D75" s="34">
        <f>IF(F75=1,SUM($F$5:F75),"")</f>
      </c>
      <c r="E75" s="20">
        <f t="shared" si="3"/>
        <v>0</v>
      </c>
      <c r="F75" s="20">
        <f t="shared" si="4"/>
        <v>0</v>
      </c>
      <c r="G75" s="6">
        <f>IF(ISBLANK(A75)=TRUE,"",VLOOKUP(A75,#REF!,4,FALSE))</f>
      </c>
      <c r="H75" s="4">
        <f>IF(ISBLANK(A75)=TRUE,"",VLOOKUP(A75,#REF!,2,FALSE))</f>
      </c>
      <c r="I75" s="4">
        <f>IF(ISBLANK(A75)=TRUE,"",VLOOKUP(A75,#REF!,3,FALSE))</f>
      </c>
    </row>
    <row r="76" spans="1:9" ht="13.5">
      <c r="A76" s="106"/>
      <c r="B76" s="34">
        <f t="shared" si="5"/>
      </c>
      <c r="C76" s="34">
        <f>IF(E76=1,SUM($E$5:E76),"")</f>
      </c>
      <c r="D76" s="34">
        <f>IF(F76=1,SUM($F$5:F76),"")</f>
      </c>
      <c r="E76" s="20">
        <f t="shared" si="3"/>
        <v>0</v>
      </c>
      <c r="F76" s="20">
        <f t="shared" si="4"/>
        <v>0</v>
      </c>
      <c r="G76" s="6">
        <f>IF(ISBLANK(A76)=TRUE,"",VLOOKUP(A76,#REF!,4,FALSE))</f>
      </c>
      <c r="H76" s="4">
        <f>IF(ISBLANK(A76)=TRUE,"",VLOOKUP(A76,#REF!,2,FALSE))</f>
      </c>
      <c r="I76" s="4">
        <f>IF(ISBLANK(A76)=TRUE,"",VLOOKUP(A76,#REF!,3,FALSE))</f>
      </c>
    </row>
    <row r="77" spans="1:9" ht="13.5">
      <c r="A77" s="106"/>
      <c r="B77" s="34">
        <f t="shared" si="5"/>
      </c>
      <c r="C77" s="34">
        <f>IF(E77=1,SUM($E$5:E77),"")</f>
      </c>
      <c r="D77" s="34">
        <f>IF(F77=1,SUM($F$5:F77),"")</f>
      </c>
      <c r="E77" s="20">
        <f t="shared" si="3"/>
        <v>0</v>
      </c>
      <c r="F77" s="20">
        <f t="shared" si="4"/>
        <v>0</v>
      </c>
      <c r="G77" s="6">
        <f>IF(ISBLANK(A77)=TRUE,"",VLOOKUP(A77,#REF!,4,FALSE))</f>
      </c>
      <c r="H77" s="4">
        <f>IF(ISBLANK(A77)=TRUE,"",VLOOKUP(A77,#REF!,2,FALSE))</f>
      </c>
      <c r="I77" s="4">
        <f>IF(ISBLANK(A77)=TRUE,"",VLOOKUP(A77,#REF!,3,FALSE))</f>
      </c>
    </row>
    <row r="78" spans="1:9" ht="13.5">
      <c r="A78" s="106"/>
      <c r="B78" s="34">
        <f t="shared" si="5"/>
      </c>
      <c r="C78" s="34">
        <f>IF(E78=1,SUM($E$5:E78),"")</f>
      </c>
      <c r="D78" s="34">
        <f>IF(F78=1,SUM($F$5:F78),"")</f>
      </c>
      <c r="E78" s="20">
        <f t="shared" si="3"/>
        <v>0</v>
      </c>
      <c r="F78" s="20">
        <f t="shared" si="4"/>
        <v>0</v>
      </c>
      <c r="G78" s="6">
        <f>IF(ISBLANK(A78)=TRUE,"",VLOOKUP(A78,#REF!,4,FALSE))</f>
      </c>
      <c r="H78" s="4">
        <f>IF(ISBLANK(A78)=TRUE,"",VLOOKUP(A78,#REF!,2,FALSE))</f>
      </c>
      <c r="I78" s="4">
        <f>IF(ISBLANK(A78)=TRUE,"",VLOOKUP(A78,#REF!,3,FALSE))</f>
      </c>
    </row>
    <row r="79" spans="1:9" ht="13.5">
      <c r="A79" s="106"/>
      <c r="B79" s="34">
        <f t="shared" si="5"/>
      </c>
      <c r="C79" s="34">
        <f>IF(E79=1,SUM($E$5:E79),"")</f>
      </c>
      <c r="D79" s="34">
        <f>IF(F79=1,SUM($F$5:F79),"")</f>
      </c>
      <c r="E79" s="20">
        <f t="shared" si="3"/>
        <v>0</v>
      </c>
      <c r="F79" s="20">
        <f t="shared" si="4"/>
        <v>0</v>
      </c>
      <c r="G79" s="6">
        <f>IF(ISBLANK(A79)=TRUE,"",VLOOKUP(A79,#REF!,4,FALSE))</f>
      </c>
      <c r="H79" s="4">
        <f>IF(ISBLANK(A79)=TRUE,"",VLOOKUP(A79,#REF!,2,FALSE))</f>
      </c>
      <c r="I79" s="4">
        <f>IF(ISBLANK(A79)=TRUE,"",VLOOKUP(A79,#REF!,3,FALSE))</f>
      </c>
    </row>
    <row r="80" spans="1:9" ht="13.5">
      <c r="A80" s="106"/>
      <c r="B80" s="34">
        <f t="shared" si="5"/>
      </c>
      <c r="C80" s="34">
        <f>IF(E80=1,SUM($E$5:E80),"")</f>
      </c>
      <c r="D80" s="34">
        <f>IF(F80=1,SUM($F$5:F80),"")</f>
      </c>
      <c r="E80" s="20">
        <f t="shared" si="3"/>
        <v>0</v>
      </c>
      <c r="F80" s="20">
        <f t="shared" si="4"/>
        <v>0</v>
      </c>
      <c r="G80" s="6">
        <f>IF(ISBLANK(A80)=TRUE,"",VLOOKUP(A80,#REF!,4,FALSE))</f>
      </c>
      <c r="H80" s="4">
        <f>IF(ISBLANK(A80)=TRUE,"",VLOOKUP(A80,#REF!,2,FALSE))</f>
      </c>
      <c r="I80" s="4">
        <f>IF(ISBLANK(A80)=TRUE,"",VLOOKUP(A80,#REF!,3,FALSE))</f>
      </c>
    </row>
    <row r="81" spans="1:9" ht="13.5">
      <c r="A81" s="106"/>
      <c r="B81" s="34">
        <f t="shared" si="5"/>
      </c>
      <c r="C81" s="34">
        <f>IF(E81=1,SUM($E$5:E81),"")</f>
      </c>
      <c r="D81" s="34">
        <f>IF(F81=1,SUM($F$5:F81),"")</f>
      </c>
      <c r="E81" s="20">
        <f t="shared" si="3"/>
        <v>0</v>
      </c>
      <c r="F81" s="20">
        <f t="shared" si="4"/>
        <v>0</v>
      </c>
      <c r="G81" s="6">
        <f>IF(ISBLANK(A81)=TRUE,"",VLOOKUP(A81,#REF!,4,FALSE))</f>
      </c>
      <c r="H81" s="4">
        <f>IF(ISBLANK(A81)=TRUE,"",VLOOKUP(A81,#REF!,2,FALSE))</f>
      </c>
      <c r="I81" s="4">
        <f>IF(ISBLANK(A81)=TRUE,"",VLOOKUP(A81,#REF!,3,FALSE))</f>
      </c>
    </row>
    <row r="82" spans="1:9" ht="13.5">
      <c r="A82" s="106"/>
      <c r="B82" s="34">
        <f t="shared" si="5"/>
      </c>
      <c r="C82" s="34">
        <f>IF(E82=1,SUM($E$5:E82),"")</f>
      </c>
      <c r="D82" s="34">
        <f>IF(F82=1,SUM($F$5:F82),"")</f>
      </c>
      <c r="E82" s="20">
        <f t="shared" si="3"/>
        <v>0</v>
      </c>
      <c r="F82" s="20">
        <f t="shared" si="4"/>
        <v>0</v>
      </c>
      <c r="G82" s="6">
        <f>IF(ISBLANK(A82)=TRUE,"",VLOOKUP(A82,#REF!,4,FALSE))</f>
      </c>
      <c r="H82" s="4">
        <f>IF(ISBLANK(A82)=TRUE,"",VLOOKUP(A82,#REF!,2,FALSE))</f>
      </c>
      <c r="I82" s="4">
        <f>IF(ISBLANK(A82)=TRUE,"",VLOOKUP(A82,#REF!,3,FALSE))</f>
      </c>
    </row>
    <row r="83" spans="1:9" ht="13.5">
      <c r="A83" s="106"/>
      <c r="B83" s="34">
        <f t="shared" si="5"/>
      </c>
      <c r="C83" s="34">
        <f>IF(E83=1,SUM($E$5:E83),"")</f>
      </c>
      <c r="D83" s="34">
        <f>IF(F83=1,SUM($F$5:F83),"")</f>
      </c>
      <c r="E83" s="20">
        <f t="shared" si="3"/>
        <v>0</v>
      </c>
      <c r="F83" s="20">
        <f t="shared" si="4"/>
        <v>0</v>
      </c>
      <c r="G83" s="6">
        <f>IF(ISBLANK(A83)=TRUE,"",VLOOKUP(A83,#REF!,4,FALSE))</f>
      </c>
      <c r="H83" s="4">
        <f>IF(ISBLANK(A83)=TRUE,"",VLOOKUP(A83,#REF!,2,FALSE))</f>
      </c>
      <c r="I83" s="4">
        <f>IF(ISBLANK(A83)=TRUE,"",VLOOKUP(A83,#REF!,3,FALSE))</f>
      </c>
    </row>
    <row r="84" spans="1:9" ht="13.5">
      <c r="A84" s="106"/>
      <c r="B84" s="34">
        <f t="shared" si="5"/>
      </c>
      <c r="C84" s="34">
        <f>IF(E84=1,SUM($E$5:E84),"")</f>
      </c>
      <c r="D84" s="34">
        <f>IF(F84=1,SUM($F$5:F84),"")</f>
      </c>
      <c r="E84" s="20">
        <f t="shared" si="3"/>
        <v>0</v>
      </c>
      <c r="F84" s="20">
        <f t="shared" si="4"/>
        <v>0</v>
      </c>
      <c r="G84" s="6">
        <f>IF(ISBLANK(A84)=TRUE,"",VLOOKUP(A84,#REF!,4,FALSE))</f>
      </c>
      <c r="H84" s="4">
        <f>IF(ISBLANK(A84)=TRUE,"",VLOOKUP(A84,#REF!,2,FALSE))</f>
      </c>
      <c r="I84" s="4">
        <f>IF(ISBLANK(A84)=TRUE,"",VLOOKUP(A84,#REF!,3,FALSE))</f>
      </c>
    </row>
    <row r="85" spans="1:9" ht="13.5">
      <c r="A85" s="106"/>
      <c r="B85" s="34">
        <f t="shared" si="5"/>
      </c>
      <c r="C85" s="34">
        <f>IF(E85=1,SUM($E$5:E85),"")</f>
      </c>
      <c r="D85" s="34">
        <f>IF(F85=1,SUM($F$5:F85),"")</f>
      </c>
      <c r="E85" s="20">
        <f t="shared" si="3"/>
        <v>0</v>
      </c>
      <c r="F85" s="20">
        <f t="shared" si="4"/>
        <v>0</v>
      </c>
      <c r="G85" s="6">
        <f>IF(ISBLANK(A85)=TRUE,"",VLOOKUP(A85,#REF!,4,FALSE))</f>
      </c>
      <c r="H85" s="4">
        <f>IF(ISBLANK(A85)=TRUE,"",VLOOKUP(A85,#REF!,2,FALSE))</f>
      </c>
      <c r="I85" s="4">
        <f>IF(ISBLANK(A85)=TRUE,"",VLOOKUP(A85,#REF!,3,FALSE))</f>
      </c>
    </row>
    <row r="86" spans="1:9" ht="13.5">
      <c r="A86" s="106"/>
      <c r="B86" s="34">
        <f t="shared" si="5"/>
      </c>
      <c r="C86" s="34">
        <f>IF(E86=1,SUM($E$5:E86),"")</f>
      </c>
      <c r="D86" s="34">
        <f>IF(F86=1,SUM($F$5:F86),"")</f>
      </c>
      <c r="E86" s="20">
        <f t="shared" si="3"/>
        <v>0</v>
      </c>
      <c r="F86" s="20">
        <f t="shared" si="4"/>
        <v>0</v>
      </c>
      <c r="G86" s="6">
        <f>IF(ISBLANK(A86)=TRUE,"",VLOOKUP(A86,#REF!,4,FALSE))</f>
      </c>
      <c r="H86" s="4">
        <f>IF(ISBLANK(A86)=TRUE,"",VLOOKUP(A86,#REF!,2,FALSE))</f>
      </c>
      <c r="I86" s="4">
        <f>IF(ISBLANK(A86)=TRUE,"",VLOOKUP(A86,#REF!,3,FALSE))</f>
      </c>
    </row>
    <row r="87" spans="1:9" ht="13.5">
      <c r="A87" s="106"/>
      <c r="B87" s="34">
        <f t="shared" si="5"/>
      </c>
      <c r="C87" s="34">
        <f>IF(E87=1,SUM($E$5:E87),"")</f>
      </c>
      <c r="D87" s="34">
        <f>IF(F87=1,SUM($F$5:F87),"")</f>
      </c>
      <c r="E87" s="20">
        <f t="shared" si="3"/>
        <v>0</v>
      </c>
      <c r="F87" s="20">
        <f t="shared" si="4"/>
        <v>0</v>
      </c>
      <c r="G87" s="6">
        <f>IF(ISBLANK(A87)=TRUE,"",VLOOKUP(A87,#REF!,4,FALSE))</f>
      </c>
      <c r="H87" s="4">
        <f>IF(ISBLANK(A87)=TRUE,"",VLOOKUP(A87,#REF!,2,FALSE))</f>
      </c>
      <c r="I87" s="4">
        <f>IF(ISBLANK(A87)=TRUE,"",VLOOKUP(A87,#REF!,3,FALSE))</f>
      </c>
    </row>
    <row r="88" spans="1:9" ht="13.5">
      <c r="A88" s="106"/>
      <c r="B88" s="34">
        <f t="shared" si="5"/>
      </c>
      <c r="C88" s="34">
        <f>IF(E88=1,SUM($E$5:E88),"")</f>
      </c>
      <c r="D88" s="34">
        <f>IF(F88=1,SUM($F$5:F88),"")</f>
      </c>
      <c r="E88" s="20">
        <f t="shared" si="3"/>
        <v>0</v>
      </c>
      <c r="F88" s="20">
        <f t="shared" si="4"/>
        <v>0</v>
      </c>
      <c r="G88" s="6">
        <f>IF(ISBLANK(A88)=TRUE,"",VLOOKUP(A88,#REF!,4,FALSE))</f>
      </c>
      <c r="H88" s="4">
        <f>IF(ISBLANK(A88)=TRUE,"",VLOOKUP(A88,#REF!,2,FALSE))</f>
      </c>
      <c r="I88" s="4">
        <f>IF(ISBLANK(A88)=TRUE,"",VLOOKUP(A88,#REF!,3,FALSE))</f>
      </c>
    </row>
    <row r="89" spans="1:9" ht="13.5">
      <c r="A89" s="106"/>
      <c r="B89" s="34">
        <f t="shared" si="5"/>
      </c>
      <c r="C89" s="34">
        <f>IF(E89=1,SUM($E$5:E89),"")</f>
      </c>
      <c r="D89" s="34">
        <f>IF(F89=1,SUM($F$5:F89),"")</f>
      </c>
      <c r="E89" s="20">
        <f t="shared" si="3"/>
        <v>0</v>
      </c>
      <c r="F89" s="20">
        <f t="shared" si="4"/>
        <v>0</v>
      </c>
      <c r="G89" s="6">
        <f>IF(ISBLANK(A89)=TRUE,"",VLOOKUP(A89,#REF!,4,FALSE))</f>
      </c>
      <c r="H89" s="4">
        <f>IF(ISBLANK(A89)=TRUE,"",VLOOKUP(A89,#REF!,2,FALSE))</f>
      </c>
      <c r="I89" s="4">
        <f>IF(ISBLANK(A89)=TRUE,"",VLOOKUP(A89,#REF!,3,FALSE))</f>
      </c>
    </row>
    <row r="90" spans="1:9" ht="13.5">
      <c r="A90" s="106"/>
      <c r="B90" s="34">
        <f t="shared" si="5"/>
      </c>
      <c r="C90" s="34">
        <f>IF(E90=1,SUM($E$5:E90),"")</f>
      </c>
      <c r="D90" s="34">
        <f>IF(F90=1,SUM($F$5:F90),"")</f>
      </c>
      <c r="E90" s="20">
        <f t="shared" si="3"/>
        <v>0</v>
      </c>
      <c r="F90" s="20">
        <f t="shared" si="4"/>
        <v>0</v>
      </c>
      <c r="G90" s="6">
        <f>IF(ISBLANK(A90)=TRUE,"",VLOOKUP(A90,#REF!,4,FALSE))</f>
      </c>
      <c r="H90" s="4">
        <f>IF(ISBLANK(A90)=TRUE,"",VLOOKUP(A90,#REF!,2,FALSE))</f>
      </c>
      <c r="I90" s="4">
        <f>IF(ISBLANK(A90)=TRUE,"",VLOOKUP(A90,#REF!,3,FALSE))</f>
      </c>
    </row>
    <row r="91" spans="1:9" ht="13.5">
      <c r="A91" s="106"/>
      <c r="B91" s="34">
        <f t="shared" si="5"/>
      </c>
      <c r="C91" s="34">
        <f>IF(E91=1,SUM($E$5:E91),"")</f>
      </c>
      <c r="D91" s="34">
        <f>IF(F91=1,SUM($F$5:F91),"")</f>
      </c>
      <c r="E91" s="20">
        <f t="shared" si="3"/>
        <v>0</v>
      </c>
      <c r="F91" s="20">
        <f t="shared" si="4"/>
        <v>0</v>
      </c>
      <c r="G91" s="6">
        <f>IF(ISBLANK(A91)=TRUE,"",VLOOKUP(A91,#REF!,4,FALSE))</f>
      </c>
      <c r="H91" s="4">
        <f>IF(ISBLANK(A91)=TRUE,"",VLOOKUP(A91,#REF!,2,FALSE))</f>
      </c>
      <c r="I91" s="4">
        <f>IF(ISBLANK(A91)=TRUE,"",VLOOKUP(A91,#REF!,3,FALSE))</f>
      </c>
    </row>
    <row r="92" spans="1:9" ht="13.5">
      <c r="A92" s="106"/>
      <c r="B92" s="34">
        <f t="shared" si="5"/>
      </c>
      <c r="C92" s="34">
        <f>IF(E92=1,SUM($E$5:E92),"")</f>
      </c>
      <c r="D92" s="34">
        <f>IF(F92=1,SUM($F$5:F92),"")</f>
      </c>
      <c r="E92" s="20">
        <f t="shared" si="3"/>
        <v>0</v>
      </c>
      <c r="F92" s="20">
        <f t="shared" si="4"/>
        <v>0</v>
      </c>
      <c r="G92" s="6">
        <f>IF(ISBLANK(A92)=TRUE,"",VLOOKUP(A92,#REF!,4,FALSE))</f>
      </c>
      <c r="H92" s="4">
        <f>IF(ISBLANK(A92)=TRUE,"",VLOOKUP(A92,#REF!,2,FALSE))</f>
      </c>
      <c r="I92" s="4">
        <f>IF(ISBLANK(A92)=TRUE,"",VLOOKUP(A92,#REF!,3,FALSE))</f>
      </c>
    </row>
    <row r="93" spans="1:9" ht="13.5">
      <c r="A93" s="46"/>
      <c r="B93" s="34">
        <f t="shared" si="5"/>
      </c>
      <c r="C93" s="34">
        <f>IF(E93=1,SUM($E$5:E93),"")</f>
      </c>
      <c r="D93" s="34">
        <f>IF(F93=1,SUM($F$5:F93),"")</f>
      </c>
      <c r="E93" s="20">
        <f t="shared" si="3"/>
        <v>0</v>
      </c>
      <c r="F93" s="20">
        <f t="shared" si="4"/>
        <v>0</v>
      </c>
      <c r="G93" s="6">
        <f>IF(ISBLANK(A93)=TRUE,"",VLOOKUP(A93,#REF!,4,FALSE))</f>
      </c>
      <c r="H93" s="4">
        <f>IF(ISBLANK(A93)=TRUE,"",VLOOKUP(A93,#REF!,2,FALSE))</f>
      </c>
      <c r="I93" s="7">
        <f>IF(ISBLANK(A93)=TRUE,"",VLOOKUP(A93,#REF!,3,FALSE))</f>
      </c>
    </row>
    <row r="94" spans="1:9" ht="13.5">
      <c r="A94" s="46"/>
      <c r="B94" s="34">
        <f t="shared" si="5"/>
      </c>
      <c r="C94" s="34">
        <f>IF(E94=1,SUM($E$5:E94),"")</f>
      </c>
      <c r="D94" s="34">
        <f>IF(F94=1,SUM($F$5:F94),"")</f>
      </c>
      <c r="E94" s="20">
        <f t="shared" si="3"/>
        <v>0</v>
      </c>
      <c r="F94" s="20">
        <f t="shared" si="4"/>
        <v>0</v>
      </c>
      <c r="G94" s="6">
        <f>IF(ISBLANK(A94)=TRUE,"",VLOOKUP(A94,#REF!,4,FALSE))</f>
      </c>
      <c r="H94" s="4">
        <f>IF(ISBLANK(A94)=TRUE,"",VLOOKUP(A94,#REF!,2,FALSE))</f>
      </c>
      <c r="I94" s="7">
        <f>IF(ISBLANK(A94)=TRUE,"",VLOOKUP(A94,#REF!,3,FALSE))</f>
      </c>
    </row>
    <row r="95" spans="1:9" ht="13.5">
      <c r="A95" s="46"/>
      <c r="B95" s="34">
        <f t="shared" si="5"/>
      </c>
      <c r="C95" s="34">
        <f>IF(E95=1,SUM($E$5:E95),"")</f>
      </c>
      <c r="D95" s="34">
        <f>IF(F95=1,SUM($F$5:F95),"")</f>
      </c>
      <c r="E95" s="20">
        <f t="shared" si="3"/>
        <v>0</v>
      </c>
      <c r="F95" s="20">
        <f t="shared" si="4"/>
        <v>0</v>
      </c>
      <c r="G95" s="6">
        <f>IF(ISBLANK(A95)=TRUE,"",VLOOKUP(A95,#REF!,4,FALSE))</f>
      </c>
      <c r="H95" s="4">
        <f>IF(ISBLANK(A95)=TRUE,"",VLOOKUP(A95,#REF!,2,FALSE))</f>
      </c>
      <c r="I95" s="7">
        <f>IF(ISBLANK(A95)=TRUE,"",VLOOKUP(A95,#REF!,3,FALSE))</f>
      </c>
    </row>
    <row r="96" spans="1:9" ht="13.5">
      <c r="A96" s="46"/>
      <c r="B96" s="34">
        <f t="shared" si="5"/>
      </c>
      <c r="C96" s="34">
        <f>IF(E96=1,SUM($E$5:E96),"")</f>
      </c>
      <c r="D96" s="34">
        <f>IF(F96=1,SUM($F$5:F96),"")</f>
      </c>
      <c r="E96" s="20">
        <f t="shared" si="3"/>
        <v>0</v>
      </c>
      <c r="F96" s="20">
        <f t="shared" si="4"/>
        <v>0</v>
      </c>
      <c r="G96" s="6">
        <f>IF(ISBLANK(A96)=TRUE,"",VLOOKUP(A96,#REF!,4,FALSE))</f>
      </c>
      <c r="H96" s="4">
        <f>IF(ISBLANK(A96)=TRUE,"",VLOOKUP(A96,#REF!,2,FALSE))</f>
      </c>
      <c r="I96" s="7">
        <f>IF(ISBLANK(A96)=TRUE,"",VLOOKUP(A96,#REF!,3,FALSE))</f>
      </c>
    </row>
    <row r="97" spans="1:9" ht="13.5">
      <c r="A97" s="46"/>
      <c r="B97" s="34">
        <f t="shared" si="5"/>
      </c>
      <c r="C97" s="34">
        <f>IF(E97=1,SUM($E$5:E97),"")</f>
      </c>
      <c r="D97" s="34">
        <f>IF(F97=1,SUM($F$5:F97),"")</f>
      </c>
      <c r="E97" s="20">
        <f t="shared" si="3"/>
        <v>0</v>
      </c>
      <c r="F97" s="20">
        <f t="shared" si="4"/>
        <v>0</v>
      </c>
      <c r="G97" s="6">
        <f>IF(ISBLANK(A97)=TRUE,"",VLOOKUP(A97,#REF!,4,FALSE))</f>
      </c>
      <c r="H97" s="4">
        <f>IF(ISBLANK(A97)=TRUE,"",VLOOKUP(A97,#REF!,2,FALSE))</f>
      </c>
      <c r="I97" s="7">
        <f>IF(ISBLANK(A97)=TRUE,"",VLOOKUP(A97,#REF!,3,FALSE))</f>
      </c>
    </row>
    <row r="98" spans="1:9" ht="13.5">
      <c r="A98" s="46"/>
      <c r="B98" s="34">
        <f t="shared" si="5"/>
      </c>
      <c r="C98" s="34">
        <f>IF(E98=1,SUM($E$5:E98),"")</f>
      </c>
      <c r="D98" s="34">
        <f>IF(F98=1,SUM($F$5:F98),"")</f>
      </c>
      <c r="E98" s="20">
        <f t="shared" si="3"/>
        <v>0</v>
      </c>
      <c r="F98" s="20">
        <f t="shared" si="4"/>
        <v>0</v>
      </c>
      <c r="G98" s="6">
        <f>IF(ISBLANK(A98)=TRUE,"",VLOOKUP(A98,#REF!,4,FALSE))</f>
      </c>
      <c r="H98" s="4">
        <f>IF(ISBLANK(A98)=TRUE,"",VLOOKUP(A98,#REF!,2,FALSE))</f>
      </c>
      <c r="I98" s="7">
        <f>IF(ISBLANK(A98)=TRUE,"",VLOOKUP(A98,#REF!,3,FALSE))</f>
      </c>
    </row>
    <row r="99" spans="1:9" ht="13.5">
      <c r="A99" s="46"/>
      <c r="B99" s="34">
        <f t="shared" si="5"/>
      </c>
      <c r="C99" s="34">
        <f>IF(E99=1,SUM($E$5:E99),"")</f>
      </c>
      <c r="D99" s="34">
        <f>IF(F99=1,SUM($F$5:F99),"")</f>
      </c>
      <c r="E99" s="20">
        <f t="shared" si="3"/>
        <v>0</v>
      </c>
      <c r="F99" s="20">
        <f t="shared" si="4"/>
        <v>0</v>
      </c>
      <c r="G99" s="6">
        <f>IF(ISBLANK(A99)=TRUE,"",VLOOKUP(A99,#REF!,4,FALSE))</f>
      </c>
      <c r="H99" s="4">
        <f>IF(ISBLANK(A99)=TRUE,"",VLOOKUP(A99,#REF!,2,FALSE))</f>
      </c>
      <c r="I99" s="7">
        <f>IF(ISBLANK(A99)=TRUE,"",VLOOKUP(A99,#REF!,3,FALSE))</f>
      </c>
    </row>
    <row r="100" spans="1:9" ht="13.5">
      <c r="A100" s="46"/>
      <c r="B100" s="34">
        <f t="shared" si="5"/>
      </c>
      <c r="C100" s="34">
        <f>IF(E100=1,SUM($E$5:E100),"")</f>
      </c>
      <c r="D100" s="34">
        <f>IF(F100=1,SUM($F$5:F100),"")</f>
      </c>
      <c r="E100" s="20">
        <f t="shared" si="3"/>
        <v>0</v>
      </c>
      <c r="F100" s="20">
        <f t="shared" si="4"/>
        <v>0</v>
      </c>
      <c r="G100" s="6">
        <f>IF(ISBLANK(A100)=TRUE,"",VLOOKUP(A100,#REF!,4,FALSE))</f>
      </c>
      <c r="H100" s="4">
        <f>IF(ISBLANK(A100)=TRUE,"",VLOOKUP(A100,#REF!,2,FALSE))</f>
      </c>
      <c r="I100" s="7">
        <f>IF(ISBLANK(A100)=TRUE,"",VLOOKUP(A100,#REF!,3,FALSE))</f>
      </c>
    </row>
    <row r="101" spans="1:9" ht="13.5">
      <c r="A101" s="46"/>
      <c r="B101" s="34">
        <f t="shared" si="5"/>
      </c>
      <c r="C101" s="34">
        <f>IF(E101=1,SUM($E$5:E101),"")</f>
      </c>
      <c r="D101" s="34">
        <f>IF(F101=1,SUM($F$5:F101),"")</f>
      </c>
      <c r="E101" s="20">
        <f t="shared" si="3"/>
        <v>0</v>
      </c>
      <c r="F101" s="20">
        <f t="shared" si="4"/>
        <v>0</v>
      </c>
      <c r="G101" s="6">
        <f>IF(ISBLANK(A101)=TRUE,"",VLOOKUP(A101,#REF!,4,FALSE))</f>
      </c>
      <c r="H101" s="4">
        <f>IF(ISBLANK(A101)=TRUE,"",VLOOKUP(A101,#REF!,2,FALSE))</f>
      </c>
      <c r="I101" s="7">
        <f>IF(ISBLANK(A101)=TRUE,"",VLOOKUP(A101,#REF!,3,FALSE))</f>
      </c>
    </row>
    <row r="102" spans="1:9" ht="13.5">
      <c r="A102" s="46"/>
      <c r="B102" s="34">
        <f t="shared" si="5"/>
      </c>
      <c r="C102" s="34">
        <f>IF(E102=1,SUM($E$5:E102),"")</f>
      </c>
      <c r="D102" s="34">
        <f>IF(F102=1,SUM($F$5:F102),"")</f>
      </c>
      <c r="E102" s="20">
        <f t="shared" si="3"/>
        <v>0</v>
      </c>
      <c r="F102" s="20">
        <f t="shared" si="4"/>
        <v>0</v>
      </c>
      <c r="G102" s="6">
        <f>IF(ISBLANK(A102)=TRUE,"",VLOOKUP(A102,#REF!,4,FALSE))</f>
      </c>
      <c r="H102" s="4">
        <f>IF(ISBLANK(A102)=TRUE,"",VLOOKUP(A102,#REF!,2,FALSE))</f>
      </c>
      <c r="I102" s="7">
        <f>IF(ISBLANK(A102)=TRUE,"",VLOOKUP(A102,#REF!,3,FALSE))</f>
      </c>
    </row>
    <row r="103" spans="1:9" ht="13.5">
      <c r="A103" s="46"/>
      <c r="B103" s="34">
        <f t="shared" si="5"/>
      </c>
      <c r="C103" s="34">
        <f>IF(E103=1,SUM($E$5:E103),"")</f>
      </c>
      <c r="D103" s="34">
        <f>IF(F103=1,SUM($F$5:F103),"")</f>
      </c>
      <c r="E103" s="20">
        <f t="shared" si="3"/>
        <v>0</v>
      </c>
      <c r="F103" s="20">
        <f t="shared" si="4"/>
        <v>0</v>
      </c>
      <c r="G103" s="6">
        <f>IF(ISBLANK(A103)=TRUE,"",VLOOKUP(A103,#REF!,4,FALSE))</f>
      </c>
      <c r="H103" s="4">
        <f>IF(ISBLANK(A103)=TRUE,"",VLOOKUP(A103,#REF!,2,FALSE))</f>
      </c>
      <c r="I103" s="7">
        <f>IF(ISBLANK(A103)=TRUE,"",VLOOKUP(A103,#REF!,3,FALSE))</f>
      </c>
    </row>
    <row r="104" spans="1:9" ht="13.5">
      <c r="A104" s="46"/>
      <c r="B104" s="34">
        <f t="shared" si="5"/>
      </c>
      <c r="C104" s="34">
        <f>IF(E104=1,SUM($E$5:E104),"")</f>
      </c>
      <c r="D104" s="34">
        <f>IF(F104=1,SUM($F$5:F104),"")</f>
      </c>
      <c r="E104" s="20">
        <f t="shared" si="3"/>
        <v>0</v>
      </c>
      <c r="F104" s="20">
        <f t="shared" si="4"/>
        <v>0</v>
      </c>
      <c r="G104" s="6">
        <f>IF(ISBLANK(A104)=TRUE,"",VLOOKUP(A104,#REF!,4,FALSE))</f>
      </c>
      <c r="H104" s="4">
        <f>IF(ISBLANK(A104)=TRUE,"",VLOOKUP(A104,#REF!,2,FALSE))</f>
      </c>
      <c r="I104" s="7">
        <f>IF(ISBLANK(A104)=TRUE,"",VLOOKUP(A104,#REF!,3,FALSE))</f>
      </c>
    </row>
    <row r="105" spans="1:9" ht="13.5">
      <c r="A105" s="46"/>
      <c r="B105" s="34">
        <f t="shared" si="5"/>
      </c>
      <c r="C105" s="34">
        <f>IF(E105=1,SUM($E$5:E105),"")</f>
      </c>
      <c r="D105" s="34">
        <f>IF(F105=1,SUM($F$5:F105),"")</f>
      </c>
      <c r="E105" s="20">
        <f t="shared" si="3"/>
        <v>0</v>
      </c>
      <c r="F105" s="20">
        <f t="shared" si="4"/>
        <v>0</v>
      </c>
      <c r="G105" s="6">
        <f>IF(ISBLANK(A105)=TRUE,"",VLOOKUP(A105,#REF!,4,FALSE))</f>
      </c>
      <c r="H105" s="4">
        <f>IF(ISBLANK(A105)=TRUE,"",VLOOKUP(A105,#REF!,2,FALSE))</f>
      </c>
      <c r="I105" s="7">
        <f>IF(ISBLANK(A105)=TRUE,"",VLOOKUP(A105,#REF!,3,FALSE))</f>
      </c>
    </row>
    <row r="106" spans="1:9" ht="13.5">
      <c r="A106" s="46"/>
      <c r="B106" s="34">
        <f t="shared" si="5"/>
      </c>
      <c r="C106" s="34">
        <f>IF(E106=1,SUM($E$5:E106),"")</f>
      </c>
      <c r="D106" s="34">
        <f>IF(F106=1,SUM($F$5:F106),"")</f>
      </c>
      <c r="E106" s="20">
        <f t="shared" si="3"/>
        <v>0</v>
      </c>
      <c r="F106" s="20">
        <f t="shared" si="4"/>
        <v>0</v>
      </c>
      <c r="G106" s="6">
        <f>IF(ISBLANK(A106)=TRUE,"",VLOOKUP(A106,#REF!,4,FALSE))</f>
      </c>
      <c r="H106" s="4">
        <f>IF(ISBLANK(A106)=TRUE,"",VLOOKUP(A106,#REF!,2,FALSE))</f>
      </c>
      <c r="I106" s="7">
        <f>IF(ISBLANK(A106)=TRUE,"",VLOOKUP(A106,#REF!,3,FALSE))</f>
      </c>
    </row>
    <row r="107" spans="1:9" ht="13.5">
      <c r="A107" s="46"/>
      <c r="B107" s="34">
        <f t="shared" si="5"/>
      </c>
      <c r="C107" s="34">
        <f>IF(E107=1,SUM($E$5:E107),"")</f>
      </c>
      <c r="D107" s="34">
        <f>IF(F107=1,SUM($F$5:F107),"")</f>
      </c>
      <c r="E107" s="20">
        <f t="shared" si="3"/>
        <v>0</v>
      </c>
      <c r="F107" s="20">
        <f t="shared" si="4"/>
        <v>0</v>
      </c>
      <c r="G107" s="6">
        <f>IF(ISBLANK(A107)=TRUE,"",VLOOKUP(A107,#REF!,4,FALSE))</f>
      </c>
      <c r="H107" s="4">
        <f>IF(ISBLANK(A107)=TRUE,"",VLOOKUP(A107,#REF!,2,FALSE))</f>
      </c>
      <c r="I107" s="7">
        <f>IF(ISBLANK(A107)=TRUE,"",VLOOKUP(A107,#REF!,3,FALSE))</f>
      </c>
    </row>
    <row r="108" spans="1:9" ht="13.5">
      <c r="A108" s="46"/>
      <c r="B108" s="34">
        <f t="shared" si="5"/>
      </c>
      <c r="C108" s="34">
        <f>IF(E108=1,SUM($E$5:E108),"")</f>
      </c>
      <c r="D108" s="34">
        <f>IF(F108=1,SUM($F$5:F108),"")</f>
      </c>
      <c r="E108" s="20">
        <f t="shared" si="3"/>
        <v>0</v>
      </c>
      <c r="F108" s="20">
        <f t="shared" si="4"/>
        <v>0</v>
      </c>
      <c r="G108" s="6">
        <f>IF(ISBLANK(A108)=TRUE,"",VLOOKUP(A108,#REF!,4,FALSE))</f>
      </c>
      <c r="H108" s="4">
        <f>IF(ISBLANK(A108)=TRUE,"",VLOOKUP(A108,#REF!,2,FALSE))</f>
      </c>
      <c r="I108" s="7">
        <f>IF(ISBLANK(A108)=TRUE,"",VLOOKUP(A108,#REF!,3,FALSE))</f>
      </c>
    </row>
    <row r="109" spans="1:9" ht="13.5">
      <c r="A109" s="46"/>
      <c r="B109" s="34">
        <f t="shared" si="5"/>
      </c>
      <c r="C109" s="34">
        <f>IF(E109=1,SUM($E$5:E109),"")</f>
      </c>
      <c r="D109" s="34">
        <f>IF(F109=1,SUM($F$5:F109),"")</f>
      </c>
      <c r="E109" s="20">
        <f t="shared" si="3"/>
        <v>0</v>
      </c>
      <c r="F109" s="20">
        <f t="shared" si="4"/>
        <v>0</v>
      </c>
      <c r="G109" s="6">
        <f>IF(ISBLANK(A109)=TRUE,"",VLOOKUP(A109,#REF!,4,FALSE))</f>
      </c>
      <c r="H109" s="4">
        <f>IF(ISBLANK(A109)=TRUE,"",VLOOKUP(A109,#REF!,2,FALSE))</f>
      </c>
      <c r="I109" s="7">
        <f>IF(ISBLANK(A109)=TRUE,"",VLOOKUP(A109,#REF!,3,FALSE))</f>
      </c>
    </row>
    <row r="110" spans="1:9" ht="13.5">
      <c r="A110" s="46"/>
      <c r="B110" s="34">
        <f t="shared" si="5"/>
      </c>
      <c r="C110" s="34">
        <f>IF(E110=1,SUM($E$5:E110),"")</f>
      </c>
      <c r="D110" s="34">
        <f>IF(F110=1,SUM($F$5:F110),"")</f>
      </c>
      <c r="E110" s="20">
        <f t="shared" si="3"/>
        <v>0</v>
      </c>
      <c r="F110" s="20">
        <f t="shared" si="4"/>
        <v>0</v>
      </c>
      <c r="G110" s="6">
        <f>IF(ISBLANK(A110)=TRUE,"",VLOOKUP(A110,#REF!,4,FALSE))</f>
      </c>
      <c r="H110" s="4">
        <f>IF(ISBLANK(A110)=TRUE,"",VLOOKUP(A110,#REF!,2,FALSE))</f>
      </c>
      <c r="I110" s="7">
        <f>IF(ISBLANK(A110)=TRUE,"",VLOOKUP(A110,#REF!,3,FALSE))</f>
      </c>
    </row>
    <row r="111" spans="1:9" ht="13.5">
      <c r="A111" s="46"/>
      <c r="B111" s="34">
        <f t="shared" si="5"/>
      </c>
      <c r="C111" s="34">
        <f>IF(E111=1,SUM($E$5:E111),"")</f>
      </c>
      <c r="D111" s="34">
        <f>IF(F111=1,SUM($F$5:F111),"")</f>
      </c>
      <c r="E111" s="20">
        <f t="shared" si="3"/>
        <v>0</v>
      </c>
      <c r="F111" s="20">
        <f t="shared" si="4"/>
        <v>0</v>
      </c>
      <c r="G111" s="6">
        <f>IF(ISBLANK(A111)=TRUE,"",VLOOKUP(A111,#REF!,4,FALSE))</f>
      </c>
      <c r="H111" s="4">
        <f>IF(ISBLANK(A111)=TRUE,"",VLOOKUP(A111,#REF!,2,FALSE))</f>
      </c>
      <c r="I111" s="7">
        <f>IF(ISBLANK(A111)=TRUE,"",VLOOKUP(A111,#REF!,3,FALSE))</f>
      </c>
    </row>
    <row r="112" spans="1:9" ht="13.5">
      <c r="A112" s="46"/>
      <c r="B112" s="34">
        <f t="shared" si="5"/>
      </c>
      <c r="C112" s="34">
        <f>IF(E112=1,SUM($E$5:E112),"")</f>
      </c>
      <c r="D112" s="34">
        <f>IF(F112=1,SUM($F$5:F112),"")</f>
      </c>
      <c r="E112" s="20">
        <f t="shared" si="3"/>
        <v>0</v>
      </c>
      <c r="F112" s="20">
        <f t="shared" si="4"/>
        <v>0</v>
      </c>
      <c r="G112" s="6">
        <f>IF(ISBLANK(A112)=TRUE,"",VLOOKUP(A112,#REF!,4,FALSE))</f>
      </c>
      <c r="H112" s="4">
        <f>IF(ISBLANK(A112)=TRUE,"",VLOOKUP(A112,#REF!,2,FALSE))</f>
      </c>
      <c r="I112" s="7">
        <f>IF(ISBLANK(A112)=TRUE,"",VLOOKUP(A112,#REF!,3,FALSE))</f>
      </c>
    </row>
    <row r="113" spans="1:9" ht="13.5">
      <c r="A113" s="46"/>
      <c r="B113" s="34">
        <f t="shared" si="5"/>
      </c>
      <c r="C113" s="34">
        <f>IF(E113=1,SUM($E$5:E113),"")</f>
      </c>
      <c r="D113" s="34">
        <f>IF(F113=1,SUM($F$5:F113),"")</f>
      </c>
      <c r="E113" s="20">
        <f t="shared" si="3"/>
        <v>0</v>
      </c>
      <c r="F113" s="20">
        <f t="shared" si="4"/>
        <v>0</v>
      </c>
      <c r="G113" s="6">
        <f>IF(ISBLANK(A113)=TRUE,"",VLOOKUP(A113,#REF!,4,FALSE))</f>
      </c>
      <c r="H113" s="4">
        <f>IF(ISBLANK(A113)=TRUE,"",VLOOKUP(A113,#REF!,2,FALSE))</f>
      </c>
      <c r="I113" s="7">
        <f>IF(ISBLANK(A113)=TRUE,"",VLOOKUP(A113,#REF!,3,FALSE))</f>
      </c>
    </row>
    <row r="114" spans="1:9" ht="13.5">
      <c r="A114" s="46"/>
      <c r="B114" s="34">
        <f t="shared" si="5"/>
      </c>
      <c r="C114" s="34">
        <f>IF(E114=1,SUM($E$5:E114),"")</f>
      </c>
      <c r="D114" s="34">
        <f>IF(F114=1,SUM($F$5:F114),"")</f>
      </c>
      <c r="E114" s="20">
        <f t="shared" si="3"/>
        <v>0</v>
      </c>
      <c r="F114" s="20">
        <f t="shared" si="4"/>
        <v>0</v>
      </c>
      <c r="G114" s="6">
        <f>IF(ISBLANK(A114)=TRUE,"",VLOOKUP(A114,#REF!,4,FALSE))</f>
      </c>
      <c r="H114" s="4">
        <f>IF(ISBLANK(A114)=TRUE,"",VLOOKUP(A114,#REF!,2,FALSE))</f>
      </c>
      <c r="I114" s="7">
        <f>IF(ISBLANK(A114)=TRUE,"",VLOOKUP(A114,#REF!,3,FALSE))</f>
      </c>
    </row>
    <row r="115" spans="1:9" ht="13.5">
      <c r="A115" s="46"/>
      <c r="B115" s="34">
        <f t="shared" si="5"/>
      </c>
      <c r="C115" s="34">
        <f>IF(E115=1,SUM($E$5:E115),"")</f>
      </c>
      <c r="D115" s="34">
        <f>IF(F115=1,SUM($F$5:F115),"")</f>
      </c>
      <c r="E115" s="20">
        <f t="shared" si="3"/>
        <v>0</v>
      </c>
      <c r="F115" s="20">
        <f t="shared" si="4"/>
        <v>0</v>
      </c>
      <c r="G115" s="6">
        <f>IF(ISBLANK(A115)=TRUE,"",VLOOKUP(A115,#REF!,4,FALSE))</f>
      </c>
      <c r="H115" s="4">
        <f>IF(ISBLANK(A115)=TRUE,"",VLOOKUP(A115,#REF!,2,FALSE))</f>
      </c>
      <c r="I115" s="7">
        <f>IF(ISBLANK(A115)=TRUE,"",VLOOKUP(A115,#REF!,3,FALSE))</f>
      </c>
    </row>
    <row r="116" spans="1:9" ht="13.5">
      <c r="A116" s="46"/>
      <c r="B116" s="34">
        <f t="shared" si="5"/>
      </c>
      <c r="C116" s="34">
        <f>IF(E116=1,SUM($E$5:E116),"")</f>
      </c>
      <c r="D116" s="34">
        <f>IF(F116=1,SUM($F$5:F116),"")</f>
      </c>
      <c r="E116" s="20">
        <f t="shared" si="3"/>
        <v>0</v>
      </c>
      <c r="F116" s="20">
        <f t="shared" si="4"/>
        <v>0</v>
      </c>
      <c r="G116" s="6">
        <f>IF(ISBLANK(A116)=TRUE,"",VLOOKUP(A116,#REF!,4,FALSE))</f>
      </c>
      <c r="H116" s="4">
        <f>IF(ISBLANK(A116)=TRUE,"",VLOOKUP(A116,#REF!,2,FALSE))</f>
      </c>
      <c r="I116" s="7">
        <f>IF(ISBLANK(A116)=TRUE,"",VLOOKUP(A116,#REF!,3,FALSE))</f>
      </c>
    </row>
    <row r="117" spans="1:9" ht="13.5">
      <c r="A117" s="46"/>
      <c r="B117" s="34">
        <f t="shared" si="5"/>
      </c>
      <c r="C117" s="34">
        <f>IF(E117=1,SUM($E$5:E117),"")</f>
      </c>
      <c r="D117" s="34">
        <f>IF(F117=1,SUM($F$5:F117),"")</f>
      </c>
      <c r="E117" s="20">
        <f t="shared" si="3"/>
        <v>0</v>
      </c>
      <c r="F117" s="20">
        <f t="shared" si="4"/>
        <v>0</v>
      </c>
      <c r="G117" s="6">
        <f>IF(ISBLANK(A117)=TRUE,"",VLOOKUP(A117,#REF!,4,FALSE))</f>
      </c>
      <c r="H117" s="4">
        <f>IF(ISBLANK(A117)=TRUE,"",VLOOKUP(A117,#REF!,2,FALSE))</f>
      </c>
      <c r="I117" s="7">
        <f>IF(ISBLANK(A117)=TRUE,"",VLOOKUP(A117,#REF!,3,FALSE))</f>
      </c>
    </row>
    <row r="118" spans="1:9" ht="13.5">
      <c r="A118" s="46"/>
      <c r="B118" s="34">
        <f t="shared" si="5"/>
      </c>
      <c r="C118" s="34">
        <f>IF(E118=1,SUM($E$5:E118),"")</f>
      </c>
      <c r="D118" s="34">
        <f>IF(F118=1,SUM($F$5:F118),"")</f>
      </c>
      <c r="E118" s="20">
        <f t="shared" si="3"/>
        <v>0</v>
      </c>
      <c r="F118" s="20">
        <f t="shared" si="4"/>
        <v>0</v>
      </c>
      <c r="G118" s="6">
        <f>IF(ISBLANK(A118)=TRUE,"",VLOOKUP(A118,#REF!,4,FALSE))</f>
      </c>
      <c r="H118" s="4">
        <f>IF(ISBLANK(A118)=TRUE,"",VLOOKUP(A118,#REF!,2,FALSE))</f>
      </c>
      <c r="I118" s="7">
        <f>IF(ISBLANK(A118)=TRUE,"",VLOOKUP(A118,#REF!,3,FALSE))</f>
      </c>
    </row>
    <row r="119" spans="1:9" ht="13.5">
      <c r="A119" s="46"/>
      <c r="B119" s="34">
        <f t="shared" si="5"/>
      </c>
      <c r="C119" s="34">
        <f>IF(E119=1,SUM($E$5:E119),"")</f>
      </c>
      <c r="D119" s="34">
        <f>IF(F119=1,SUM($F$5:F119),"")</f>
      </c>
      <c r="E119" s="20">
        <f t="shared" si="3"/>
        <v>0</v>
      </c>
      <c r="F119" s="20">
        <f t="shared" si="4"/>
        <v>0</v>
      </c>
      <c r="G119" s="6">
        <f>IF(ISBLANK(A119)=TRUE,"",VLOOKUP(A119,#REF!,4,FALSE))</f>
      </c>
      <c r="H119" s="4">
        <f>IF(ISBLANK(A119)=TRUE,"",VLOOKUP(A119,#REF!,2,FALSE))</f>
      </c>
      <c r="I119" s="7">
        <f>IF(ISBLANK(A119)=TRUE,"",VLOOKUP(A119,#REF!,3,FALSE))</f>
      </c>
    </row>
    <row r="120" spans="1:9" ht="13.5">
      <c r="A120" s="46"/>
      <c r="B120" s="34">
        <f t="shared" si="5"/>
      </c>
      <c r="C120" s="34">
        <f>IF(E120=1,SUM($E$5:E120),"")</f>
      </c>
      <c r="D120" s="34">
        <f>IF(F120=1,SUM($F$5:F120),"")</f>
      </c>
      <c r="E120" s="20">
        <f t="shared" si="3"/>
        <v>0</v>
      </c>
      <c r="F120" s="20">
        <f t="shared" si="4"/>
        <v>0</v>
      </c>
      <c r="G120" s="6">
        <f>IF(ISBLANK(A120)=TRUE,"",VLOOKUP(A120,#REF!,4,FALSE))</f>
      </c>
      <c r="H120" s="4">
        <f>IF(ISBLANK(A120)=TRUE,"",VLOOKUP(A120,#REF!,2,FALSE))</f>
      </c>
      <c r="I120" s="7">
        <f>IF(ISBLANK(A120)=TRUE,"",VLOOKUP(A120,#REF!,3,FALSE))</f>
      </c>
    </row>
    <row r="121" spans="1:9" ht="13.5">
      <c r="A121" s="46"/>
      <c r="B121" s="34">
        <f t="shared" si="5"/>
      </c>
      <c r="C121" s="34">
        <f>IF(E121=1,SUM($E$5:E121),"")</f>
      </c>
      <c r="D121" s="34">
        <f>IF(F121=1,SUM($F$5:F121),"")</f>
      </c>
      <c r="E121" s="20">
        <f t="shared" si="3"/>
        <v>0</v>
      </c>
      <c r="F121" s="20">
        <f t="shared" si="4"/>
        <v>0</v>
      </c>
      <c r="G121" s="6">
        <f>IF(ISBLANK(A121)=TRUE,"",VLOOKUP(A121,#REF!,4,FALSE))</f>
      </c>
      <c r="H121" s="4">
        <f>IF(ISBLANK(A121)=TRUE,"",VLOOKUP(A121,#REF!,2,FALSE))</f>
      </c>
      <c r="I121" s="7">
        <f>IF(ISBLANK(A121)=TRUE,"",VLOOKUP(A121,#REF!,3,FALSE))</f>
      </c>
    </row>
    <row r="122" spans="1:9" ht="13.5">
      <c r="A122" s="46"/>
      <c r="B122" s="34">
        <f t="shared" si="5"/>
      </c>
      <c r="C122" s="34">
        <f>IF(E122=1,SUM($E$5:E122),"")</f>
      </c>
      <c r="D122" s="34">
        <f>IF(F122=1,SUM($F$5:F122),"")</f>
      </c>
      <c r="E122" s="20">
        <f t="shared" si="3"/>
        <v>0</v>
      </c>
      <c r="F122" s="20">
        <f t="shared" si="4"/>
        <v>0</v>
      </c>
      <c r="G122" s="6">
        <f>IF(ISBLANK(A122)=TRUE,"",VLOOKUP(A122,#REF!,4,FALSE))</f>
      </c>
      <c r="H122" s="4">
        <f>IF(ISBLANK(A122)=TRUE,"",VLOOKUP(A122,#REF!,2,FALSE))</f>
      </c>
      <c r="I122" s="7">
        <f>IF(ISBLANK(A122)=TRUE,"",VLOOKUP(A122,#REF!,3,FALSE))</f>
      </c>
    </row>
    <row r="123" spans="1:9" ht="13.5">
      <c r="A123" s="46"/>
      <c r="B123" s="34">
        <f t="shared" si="5"/>
      </c>
      <c r="C123" s="34">
        <f>IF(E123=1,SUM($E$5:E123),"")</f>
      </c>
      <c r="D123" s="34">
        <f>IF(F123=1,SUM($F$5:F123),"")</f>
      </c>
      <c r="E123" s="20">
        <f t="shared" si="3"/>
        <v>0</v>
      </c>
      <c r="F123" s="20">
        <f t="shared" si="4"/>
        <v>0</v>
      </c>
      <c r="G123" s="6">
        <f>IF(ISBLANK(A123)=TRUE,"",VLOOKUP(A123,#REF!,4,FALSE))</f>
      </c>
      <c r="H123" s="4">
        <f>IF(ISBLANK(A123)=TRUE,"",VLOOKUP(A123,#REF!,2,FALSE))</f>
      </c>
      <c r="I123" s="7">
        <f>IF(ISBLANK(A123)=TRUE,"",VLOOKUP(A123,#REF!,3,FALSE))</f>
      </c>
    </row>
    <row r="124" spans="1:9" ht="13.5">
      <c r="A124" s="46"/>
      <c r="B124" s="34">
        <f t="shared" si="5"/>
      </c>
      <c r="C124" s="34">
        <f>IF(E124=1,SUM($E$5:E124),"")</f>
      </c>
      <c r="D124" s="34">
        <f>IF(F124=1,SUM($F$5:F124),"")</f>
      </c>
      <c r="E124" s="20">
        <f t="shared" si="3"/>
        <v>0</v>
      </c>
      <c r="F124" s="20">
        <f t="shared" si="4"/>
        <v>0</v>
      </c>
      <c r="G124" s="6">
        <f>IF(ISBLANK(A124)=TRUE,"",VLOOKUP(A124,#REF!,4,FALSE))</f>
      </c>
      <c r="H124" s="4">
        <f>IF(ISBLANK(A124)=TRUE,"",VLOOKUP(A124,#REF!,2,FALSE))</f>
      </c>
      <c r="I124" s="7">
        <f>IF(ISBLANK(A124)=TRUE,"",VLOOKUP(A124,#REF!,3,FALSE))</f>
      </c>
    </row>
    <row r="125" spans="1:9" ht="13.5">
      <c r="A125" s="46"/>
      <c r="B125" s="34">
        <f t="shared" si="5"/>
      </c>
      <c r="C125" s="34">
        <f>IF(E125=1,SUM($E$5:E125),"")</f>
      </c>
      <c r="D125" s="34">
        <f>IF(F125=1,SUM($F$5:F125),"")</f>
      </c>
      <c r="E125" s="20">
        <f t="shared" si="3"/>
        <v>0</v>
      </c>
      <c r="F125" s="20">
        <f t="shared" si="4"/>
        <v>0</v>
      </c>
      <c r="G125" s="6">
        <f>IF(ISBLANK(A125)=TRUE,"",VLOOKUP(A125,#REF!,4,FALSE))</f>
      </c>
      <c r="H125" s="4">
        <f>IF(ISBLANK(A125)=TRUE,"",VLOOKUP(A125,#REF!,2,FALSE))</f>
      </c>
      <c r="I125" s="7">
        <f>IF(ISBLANK(A125)=TRUE,"",VLOOKUP(A125,#REF!,3,FALSE))</f>
      </c>
    </row>
    <row r="126" spans="1:9" ht="13.5">
      <c r="A126" s="46"/>
      <c r="B126" s="34">
        <f t="shared" si="5"/>
      </c>
      <c r="C126" s="34">
        <f>IF(E126=1,SUM($E$5:E126),"")</f>
      </c>
      <c r="D126" s="34">
        <f>IF(F126=1,SUM($F$5:F126),"")</f>
      </c>
      <c r="E126" s="20">
        <f t="shared" si="3"/>
        <v>0</v>
      </c>
      <c r="F126" s="20">
        <f t="shared" si="4"/>
        <v>0</v>
      </c>
      <c r="G126" s="6">
        <f>IF(ISBLANK(A126)=TRUE,"",VLOOKUP(A126,#REF!,4,FALSE))</f>
      </c>
      <c r="H126" s="4">
        <f>IF(ISBLANK(A126)=TRUE,"",VLOOKUP(A126,#REF!,2,FALSE))</f>
      </c>
      <c r="I126" s="7">
        <f>IF(ISBLANK(A126)=TRUE,"",VLOOKUP(A126,#REF!,3,FALSE))</f>
      </c>
    </row>
    <row r="127" spans="1:9" ht="13.5">
      <c r="A127" s="46"/>
      <c r="B127" s="34">
        <f t="shared" si="5"/>
      </c>
      <c r="C127" s="34">
        <f>IF(E127=1,SUM($E$5:E127),"")</f>
      </c>
      <c r="D127" s="34">
        <f>IF(F127=1,SUM($F$5:F127),"")</f>
      </c>
      <c r="E127" s="20">
        <f t="shared" si="3"/>
        <v>0</v>
      </c>
      <c r="F127" s="20">
        <f t="shared" si="4"/>
        <v>0</v>
      </c>
      <c r="G127" s="6">
        <f>IF(ISBLANK(A127)=TRUE,"",VLOOKUP(A127,#REF!,4,FALSE))</f>
      </c>
      <c r="H127" s="4">
        <f>IF(ISBLANK(A127)=TRUE,"",VLOOKUP(A127,#REF!,2,FALSE))</f>
      </c>
      <c r="I127" s="7">
        <f>IF(ISBLANK(A127)=TRUE,"",VLOOKUP(A127,#REF!,3,FALSE))</f>
      </c>
    </row>
    <row r="128" spans="1:9" ht="13.5">
      <c r="A128" s="46"/>
      <c r="B128" s="34">
        <f t="shared" si="5"/>
      </c>
      <c r="C128" s="34">
        <f>IF(E128=1,SUM($E$5:E128),"")</f>
      </c>
      <c r="D128" s="34">
        <f>IF(F128=1,SUM($F$5:F128),"")</f>
      </c>
      <c r="E128" s="20">
        <f t="shared" si="3"/>
        <v>0</v>
      </c>
      <c r="F128" s="20">
        <f t="shared" si="4"/>
        <v>0</v>
      </c>
      <c r="G128" s="6">
        <f>IF(ISBLANK(A128)=TRUE,"",VLOOKUP(A128,#REF!,4,FALSE))</f>
      </c>
      <c r="H128" s="4">
        <f>IF(ISBLANK(A128)=TRUE,"",VLOOKUP(A128,#REF!,2,FALSE))</f>
      </c>
      <c r="I128" s="7">
        <f>IF(ISBLANK(A128)=TRUE,"",VLOOKUP(A128,#REF!,3,FALSE))</f>
      </c>
    </row>
    <row r="129" spans="1:9" ht="13.5">
      <c r="A129" s="46"/>
      <c r="B129" s="34">
        <f t="shared" si="5"/>
      </c>
      <c r="C129" s="34">
        <f>IF(E129=1,SUM($E$5:E129),"")</f>
      </c>
      <c r="D129" s="34">
        <f>IF(F129=1,SUM($F$5:F129),"")</f>
      </c>
      <c r="E129" s="20">
        <f t="shared" si="3"/>
        <v>0</v>
      </c>
      <c r="F129" s="20">
        <f t="shared" si="4"/>
        <v>0</v>
      </c>
      <c r="G129" s="6">
        <f>IF(ISBLANK(A129)=TRUE,"",VLOOKUP(A129,#REF!,4,FALSE))</f>
      </c>
      <c r="H129" s="4">
        <f>IF(ISBLANK(A129)=TRUE,"",VLOOKUP(A129,#REF!,2,FALSE))</f>
      </c>
      <c r="I129" s="7">
        <f>IF(ISBLANK(A129)=TRUE,"",VLOOKUP(A129,#REF!,3,FALSE))</f>
      </c>
    </row>
    <row r="130" spans="1:9" ht="13.5">
      <c r="A130" s="46"/>
      <c r="B130" s="34">
        <f t="shared" si="5"/>
      </c>
      <c r="C130" s="34">
        <f>IF(E130=1,SUM($E$5:E130),"")</f>
      </c>
      <c r="D130" s="34">
        <f>IF(F130=1,SUM($F$5:F130),"")</f>
      </c>
      <c r="E130" s="20">
        <f t="shared" si="3"/>
        <v>0</v>
      </c>
      <c r="F130" s="20">
        <f t="shared" si="4"/>
        <v>0</v>
      </c>
      <c r="G130" s="6">
        <f>IF(ISBLANK(A130)=TRUE,"",VLOOKUP(A130,#REF!,4,FALSE))</f>
      </c>
      <c r="H130" s="4">
        <f>IF(ISBLANK(A130)=TRUE,"",VLOOKUP(A130,#REF!,2,FALSE))</f>
      </c>
      <c r="I130" s="7">
        <f>IF(ISBLANK(A130)=TRUE,"",VLOOKUP(A130,#REF!,3,FALSE))</f>
      </c>
    </row>
    <row r="131" spans="1:9" ht="13.5">
      <c r="A131" s="46"/>
      <c r="B131" s="34">
        <f t="shared" si="5"/>
      </c>
      <c r="C131" s="34">
        <f>IF(E131=1,SUM($E$5:E131),"")</f>
      </c>
      <c r="D131" s="34">
        <f>IF(F131=1,SUM($F$5:F131),"")</f>
      </c>
      <c r="E131" s="20">
        <f t="shared" si="3"/>
        <v>0</v>
      </c>
      <c r="F131" s="20">
        <f t="shared" si="4"/>
        <v>0</v>
      </c>
      <c r="G131" s="6">
        <f>IF(ISBLANK(A131)=TRUE,"",VLOOKUP(A131,#REF!,4,FALSE))</f>
      </c>
      <c r="H131" s="4">
        <f>IF(ISBLANK(A131)=TRUE,"",VLOOKUP(A131,#REF!,2,FALSE))</f>
      </c>
      <c r="I131" s="7">
        <f>IF(ISBLANK(A131)=TRUE,"",VLOOKUP(A131,#REF!,3,FALSE))</f>
      </c>
    </row>
    <row r="132" spans="1:9" ht="13.5">
      <c r="A132" s="46"/>
      <c r="B132" s="34">
        <f t="shared" si="5"/>
      </c>
      <c r="C132" s="34">
        <f>IF(E132=1,SUM($E$5:E132),"")</f>
      </c>
      <c r="D132" s="34">
        <f>IF(F132=1,SUM($F$5:F132),"")</f>
      </c>
      <c r="E132" s="20">
        <f t="shared" si="3"/>
        <v>0</v>
      </c>
      <c r="F132" s="20">
        <f t="shared" si="4"/>
        <v>0</v>
      </c>
      <c r="G132" s="6">
        <f>IF(ISBLANK(A132)=TRUE,"",VLOOKUP(A132,#REF!,4,FALSE))</f>
      </c>
      <c r="H132" s="4">
        <f>IF(ISBLANK(A132)=TRUE,"",VLOOKUP(A132,#REF!,2,FALSE))</f>
      </c>
      <c r="I132" s="7">
        <f>IF(ISBLANK(A132)=TRUE,"",VLOOKUP(A132,#REF!,3,FALSE))</f>
      </c>
    </row>
    <row r="133" spans="1:9" ht="13.5">
      <c r="A133" s="46"/>
      <c r="B133" s="34">
        <f t="shared" si="5"/>
      </c>
      <c r="C133" s="34">
        <f>IF(E133=1,SUM($E$5:E133),"")</f>
      </c>
      <c r="D133" s="34">
        <f>IF(F133=1,SUM($F$5:F133),"")</f>
      </c>
      <c r="E133" s="20">
        <f t="shared" si="3"/>
        <v>0</v>
      </c>
      <c r="F133" s="20">
        <f t="shared" si="4"/>
        <v>0</v>
      </c>
      <c r="G133" s="6">
        <f>IF(ISBLANK(A133)=TRUE,"",VLOOKUP(A133,#REF!,4,FALSE))</f>
      </c>
      <c r="H133" s="4">
        <f>IF(ISBLANK(A133)=TRUE,"",VLOOKUP(A133,#REF!,2,FALSE))</f>
      </c>
      <c r="I133" s="7">
        <f>IF(ISBLANK(A133)=TRUE,"",VLOOKUP(A133,#REF!,3,FALSE))</f>
      </c>
    </row>
    <row r="134" spans="1:9" ht="13.5">
      <c r="A134" s="46"/>
      <c r="B134" s="34">
        <f t="shared" si="5"/>
      </c>
      <c r="C134" s="34">
        <f>IF(E134=1,SUM($E$5:E134),"")</f>
      </c>
      <c r="D134" s="34">
        <f>IF(F134=1,SUM($F$5:F134),"")</f>
      </c>
      <c r="E134" s="20">
        <f aca="true" t="shared" si="6" ref="E134:E197">IF(G134="M",1,0)</f>
        <v>0</v>
      </c>
      <c r="F134" s="20">
        <f aca="true" t="shared" si="7" ref="F134:F197">IF(G134="W",1,0)</f>
        <v>0</v>
      </c>
      <c r="G134" s="6">
        <f>IF(ISBLANK(A134)=TRUE,"",VLOOKUP(A134,#REF!,4,FALSE))</f>
      </c>
      <c r="H134" s="4">
        <f>IF(ISBLANK(A134)=TRUE,"",VLOOKUP(A134,#REF!,2,FALSE))</f>
      </c>
      <c r="I134" s="7">
        <f>IF(ISBLANK(A134)=TRUE,"",VLOOKUP(A134,#REF!,3,FALSE))</f>
      </c>
    </row>
    <row r="135" spans="1:9" ht="13.5">
      <c r="A135" s="46"/>
      <c r="B135" s="34">
        <f aca="true" t="shared" si="8" ref="B135:B198">IF(ISBLANK(A135)=TRUE,"",B134+1)</f>
      </c>
      <c r="C135" s="34">
        <f>IF(E135=1,SUM($E$5:E135),"")</f>
      </c>
      <c r="D135" s="34">
        <f>IF(F135=1,SUM($F$5:F135),"")</f>
      </c>
      <c r="E135" s="20">
        <f t="shared" si="6"/>
        <v>0</v>
      </c>
      <c r="F135" s="20">
        <f t="shared" si="7"/>
        <v>0</v>
      </c>
      <c r="G135" s="6">
        <f>IF(ISBLANK(A135)=TRUE,"",VLOOKUP(A135,#REF!,4,FALSE))</f>
      </c>
      <c r="H135" s="4">
        <f>IF(ISBLANK(A135)=TRUE,"",VLOOKUP(A135,#REF!,2,FALSE))</f>
      </c>
      <c r="I135" s="7">
        <f>IF(ISBLANK(A135)=TRUE,"",VLOOKUP(A135,#REF!,3,FALSE))</f>
      </c>
    </row>
    <row r="136" spans="1:9" ht="13.5">
      <c r="A136" s="46"/>
      <c r="B136" s="34">
        <f t="shared" si="8"/>
      </c>
      <c r="C136" s="34">
        <f>IF(E136=1,SUM($E$5:E136),"")</f>
      </c>
      <c r="D136" s="34">
        <f>IF(F136=1,SUM($F$5:F136),"")</f>
      </c>
      <c r="E136" s="20">
        <f t="shared" si="6"/>
        <v>0</v>
      </c>
      <c r="F136" s="20">
        <f t="shared" si="7"/>
        <v>0</v>
      </c>
      <c r="G136" s="6">
        <f>IF(ISBLANK(A136)=TRUE,"",VLOOKUP(A136,#REF!,4,FALSE))</f>
      </c>
      <c r="H136" s="4">
        <f>IF(ISBLANK(A136)=TRUE,"",VLOOKUP(A136,#REF!,2,FALSE))</f>
      </c>
      <c r="I136" s="7">
        <f>IF(ISBLANK(A136)=TRUE,"",VLOOKUP(A136,#REF!,3,FALSE))</f>
      </c>
    </row>
    <row r="137" spans="1:9" ht="13.5">
      <c r="A137" s="46"/>
      <c r="B137" s="34">
        <f t="shared" si="8"/>
      </c>
      <c r="C137" s="34">
        <f>IF(E137=1,SUM($E$5:E137),"")</f>
      </c>
      <c r="D137" s="34">
        <f>IF(F137=1,SUM($F$5:F137),"")</f>
      </c>
      <c r="E137" s="20">
        <f t="shared" si="6"/>
        <v>0</v>
      </c>
      <c r="F137" s="20">
        <f t="shared" si="7"/>
        <v>0</v>
      </c>
      <c r="G137" s="6">
        <f>IF(ISBLANK(A137)=TRUE,"",VLOOKUP(A137,#REF!,4,FALSE))</f>
      </c>
      <c r="H137" s="4">
        <f>IF(ISBLANK(A137)=TRUE,"",VLOOKUP(A137,#REF!,2,FALSE))</f>
      </c>
      <c r="I137" s="7">
        <f>IF(ISBLANK(A137)=TRUE,"",VLOOKUP(A137,#REF!,3,FALSE))</f>
      </c>
    </row>
    <row r="138" spans="1:9" ht="13.5">
      <c r="A138" s="46"/>
      <c r="B138" s="34">
        <f t="shared" si="8"/>
      </c>
      <c r="C138" s="34">
        <f>IF(E138=1,SUM($E$5:E138),"")</f>
      </c>
      <c r="D138" s="34">
        <f>IF(F138=1,SUM($F$5:F138),"")</f>
      </c>
      <c r="E138" s="20">
        <f t="shared" si="6"/>
        <v>0</v>
      </c>
      <c r="F138" s="20">
        <f t="shared" si="7"/>
        <v>0</v>
      </c>
      <c r="G138" s="6">
        <f>IF(ISBLANK(A138)=TRUE,"",VLOOKUP(A138,#REF!,4,FALSE))</f>
      </c>
      <c r="H138" s="4">
        <f>IF(ISBLANK(A138)=TRUE,"",VLOOKUP(A138,#REF!,2,FALSE))</f>
      </c>
      <c r="I138" s="7">
        <f>IF(ISBLANK(A138)=TRUE,"",VLOOKUP(A138,#REF!,3,FALSE))</f>
      </c>
    </row>
    <row r="139" spans="1:9" ht="13.5">
      <c r="A139" s="46"/>
      <c r="B139" s="34">
        <f t="shared" si="8"/>
      </c>
      <c r="C139" s="34">
        <f>IF(E139=1,SUM($E$5:E139),"")</f>
      </c>
      <c r="D139" s="34">
        <f>IF(F139=1,SUM($F$5:F139),"")</f>
      </c>
      <c r="E139" s="20">
        <f t="shared" si="6"/>
        <v>0</v>
      </c>
      <c r="F139" s="20">
        <f t="shared" si="7"/>
        <v>0</v>
      </c>
      <c r="G139" s="6">
        <f>IF(ISBLANK(A139)=TRUE,"",VLOOKUP(A139,#REF!,4,FALSE))</f>
      </c>
      <c r="H139" s="4">
        <f>IF(ISBLANK(A139)=TRUE,"",VLOOKUP(A139,#REF!,2,FALSE))</f>
      </c>
      <c r="I139" s="7">
        <f>IF(ISBLANK(A139)=TRUE,"",VLOOKUP(A139,#REF!,3,FALSE))</f>
      </c>
    </row>
    <row r="140" spans="1:9" ht="13.5">
      <c r="A140" s="46"/>
      <c r="B140" s="34">
        <f t="shared" si="8"/>
      </c>
      <c r="C140" s="34">
        <f>IF(E140=1,SUM($E$5:E140),"")</f>
      </c>
      <c r="D140" s="34">
        <f>IF(F140=1,SUM($F$5:F140),"")</f>
      </c>
      <c r="E140" s="20">
        <f t="shared" si="6"/>
        <v>0</v>
      </c>
      <c r="F140" s="20">
        <f t="shared" si="7"/>
        <v>0</v>
      </c>
      <c r="G140" s="6">
        <f>IF(ISBLANK(A140)=TRUE,"",VLOOKUP(A140,#REF!,4,FALSE))</f>
      </c>
      <c r="H140" s="4">
        <f>IF(ISBLANK(A140)=TRUE,"",VLOOKUP(A140,#REF!,2,FALSE))</f>
      </c>
      <c r="I140" s="7">
        <f>IF(ISBLANK(A140)=TRUE,"",VLOOKUP(A140,#REF!,3,FALSE))</f>
      </c>
    </row>
    <row r="141" spans="1:9" ht="13.5">
      <c r="A141" s="46"/>
      <c r="B141" s="34">
        <f t="shared" si="8"/>
      </c>
      <c r="C141" s="34">
        <f>IF(E141=1,SUM($E$5:E141),"")</f>
      </c>
      <c r="D141" s="34">
        <f>IF(F141=1,SUM($F$5:F141),"")</f>
      </c>
      <c r="E141" s="20">
        <f t="shared" si="6"/>
        <v>0</v>
      </c>
      <c r="F141" s="20">
        <f t="shared" si="7"/>
        <v>0</v>
      </c>
      <c r="G141" s="6">
        <f>IF(ISBLANK(A141)=TRUE,"",VLOOKUP(A141,#REF!,4,FALSE))</f>
      </c>
      <c r="H141" s="4">
        <f>IF(ISBLANK(A141)=TRUE,"",VLOOKUP(A141,#REF!,2,FALSE))</f>
      </c>
      <c r="I141" s="7">
        <f>IF(ISBLANK(A141)=TRUE,"",VLOOKUP(A141,#REF!,3,FALSE))</f>
      </c>
    </row>
    <row r="142" spans="1:9" ht="13.5">
      <c r="A142" s="46"/>
      <c r="B142" s="34">
        <f t="shared" si="8"/>
      </c>
      <c r="C142" s="34">
        <f>IF(E142=1,SUM($E$5:E142),"")</f>
      </c>
      <c r="D142" s="34">
        <f>IF(F142=1,SUM($F$5:F142),"")</f>
      </c>
      <c r="E142" s="20">
        <f t="shared" si="6"/>
        <v>0</v>
      </c>
      <c r="F142" s="20">
        <f t="shared" si="7"/>
        <v>0</v>
      </c>
      <c r="G142" s="6">
        <f>IF(ISBLANK(A142)=TRUE,"",VLOOKUP(A142,#REF!,4,FALSE))</f>
      </c>
      <c r="H142" s="4">
        <f>IF(ISBLANK(A142)=TRUE,"",VLOOKUP(A142,#REF!,2,FALSE))</f>
      </c>
      <c r="I142" s="7">
        <f>IF(ISBLANK(A142)=TRUE,"",VLOOKUP(A142,#REF!,3,FALSE))</f>
      </c>
    </row>
    <row r="143" spans="1:9" ht="13.5">
      <c r="A143" s="46"/>
      <c r="B143" s="34">
        <f t="shared" si="8"/>
      </c>
      <c r="C143" s="34">
        <f>IF(E143=1,SUM($E$5:E143),"")</f>
      </c>
      <c r="D143" s="34">
        <f>IF(F143=1,SUM($F$5:F143),"")</f>
      </c>
      <c r="E143" s="20">
        <f t="shared" si="6"/>
        <v>0</v>
      </c>
      <c r="F143" s="20">
        <f t="shared" si="7"/>
        <v>0</v>
      </c>
      <c r="G143" s="6">
        <f>IF(ISBLANK(A143)=TRUE,"",VLOOKUP(A143,#REF!,4,FALSE))</f>
      </c>
      <c r="H143" s="4">
        <f>IF(ISBLANK(A143)=TRUE,"",VLOOKUP(A143,#REF!,2,FALSE))</f>
      </c>
      <c r="I143" s="7">
        <f>IF(ISBLANK(A143)=TRUE,"",VLOOKUP(A143,#REF!,3,FALSE))</f>
      </c>
    </row>
    <row r="144" spans="1:9" ht="13.5">
      <c r="A144" s="46"/>
      <c r="B144" s="34">
        <f t="shared" si="8"/>
      </c>
      <c r="C144" s="34">
        <f>IF(E144=1,SUM($E$5:E144),"")</f>
      </c>
      <c r="D144" s="34">
        <f>IF(F144=1,SUM($F$5:F144),"")</f>
      </c>
      <c r="E144" s="20">
        <f t="shared" si="6"/>
        <v>0</v>
      </c>
      <c r="F144" s="20">
        <f t="shared" si="7"/>
        <v>0</v>
      </c>
      <c r="G144" s="6">
        <f>IF(ISBLANK(A144)=TRUE,"",VLOOKUP(A144,#REF!,4,FALSE))</f>
      </c>
      <c r="H144" s="4">
        <f>IF(ISBLANK(A144)=TRUE,"",VLOOKUP(A144,#REF!,2,FALSE))</f>
      </c>
      <c r="I144" s="7">
        <f>IF(ISBLANK(A144)=TRUE,"",VLOOKUP(A144,#REF!,3,FALSE))</f>
      </c>
    </row>
    <row r="145" spans="1:9" ht="13.5">
      <c r="A145" s="46"/>
      <c r="B145" s="34">
        <f t="shared" si="8"/>
      </c>
      <c r="C145" s="34">
        <f>IF(E145=1,SUM($E$5:E145),"")</f>
      </c>
      <c r="D145" s="34">
        <f>IF(F145=1,SUM($F$5:F145),"")</f>
      </c>
      <c r="E145" s="20">
        <f t="shared" si="6"/>
        <v>0</v>
      </c>
      <c r="F145" s="20">
        <f t="shared" si="7"/>
        <v>0</v>
      </c>
      <c r="G145" s="6">
        <f>IF(ISBLANK(A145)=TRUE,"",VLOOKUP(A145,#REF!,4,FALSE))</f>
      </c>
      <c r="H145" s="4">
        <f>IF(ISBLANK(A145)=TRUE,"",VLOOKUP(A145,#REF!,2,FALSE))</f>
      </c>
      <c r="I145" s="7">
        <f>IF(ISBLANK(A145)=TRUE,"",VLOOKUP(A145,#REF!,3,FALSE))</f>
      </c>
    </row>
    <row r="146" spans="1:9" ht="13.5">
      <c r="A146" s="46"/>
      <c r="B146" s="34">
        <f t="shared" si="8"/>
      </c>
      <c r="C146" s="34">
        <f>IF(E146=1,SUM($E$5:E146),"")</f>
      </c>
      <c r="D146" s="34">
        <f>IF(F146=1,SUM($F$5:F146),"")</f>
      </c>
      <c r="E146" s="20">
        <f t="shared" si="6"/>
        <v>0</v>
      </c>
      <c r="F146" s="20">
        <f t="shared" si="7"/>
        <v>0</v>
      </c>
      <c r="G146" s="6">
        <f>IF(ISBLANK(A146)=TRUE,"",VLOOKUP(A146,#REF!,4,FALSE))</f>
      </c>
      <c r="H146" s="4">
        <f>IF(ISBLANK(A146)=TRUE,"",VLOOKUP(A146,#REF!,2,FALSE))</f>
      </c>
      <c r="I146" s="7">
        <f>IF(ISBLANK(A146)=TRUE,"",VLOOKUP(A146,#REF!,3,FALSE))</f>
      </c>
    </row>
    <row r="147" spans="1:9" ht="13.5">
      <c r="A147" s="46"/>
      <c r="B147" s="34">
        <f t="shared" si="8"/>
      </c>
      <c r="C147" s="34">
        <f>IF(E147=1,SUM($E$5:E147),"")</f>
      </c>
      <c r="D147" s="34">
        <f>IF(F147=1,SUM($F$5:F147),"")</f>
      </c>
      <c r="E147" s="20">
        <f t="shared" si="6"/>
        <v>0</v>
      </c>
      <c r="F147" s="20">
        <f t="shared" si="7"/>
        <v>0</v>
      </c>
      <c r="G147" s="6">
        <f>IF(ISBLANK(A147)=TRUE,"",VLOOKUP(A147,#REF!,4,FALSE))</f>
      </c>
      <c r="H147" s="4">
        <f>IF(ISBLANK(A147)=TRUE,"",VLOOKUP(A147,#REF!,2,FALSE))</f>
      </c>
      <c r="I147" s="7">
        <f>IF(ISBLANK(A147)=TRUE,"",VLOOKUP(A147,#REF!,3,FALSE))</f>
      </c>
    </row>
    <row r="148" spans="1:9" ht="13.5">
      <c r="A148" s="46"/>
      <c r="B148" s="34">
        <f t="shared" si="8"/>
      </c>
      <c r="C148" s="34">
        <f>IF(E148=1,SUM($E$5:E148),"")</f>
      </c>
      <c r="D148" s="34">
        <f>IF(F148=1,SUM($F$5:F148),"")</f>
      </c>
      <c r="E148" s="20">
        <f t="shared" si="6"/>
        <v>0</v>
      </c>
      <c r="F148" s="20">
        <f t="shared" si="7"/>
        <v>0</v>
      </c>
      <c r="G148" s="6">
        <f>IF(ISBLANK(A148)=TRUE,"",VLOOKUP(A148,#REF!,4,FALSE))</f>
      </c>
      <c r="H148" s="4">
        <f>IF(ISBLANK(A148)=TRUE,"",VLOOKUP(A148,#REF!,2,FALSE))</f>
      </c>
      <c r="I148" s="7">
        <f>IF(ISBLANK(A148)=TRUE,"",VLOOKUP(A148,#REF!,3,FALSE))</f>
      </c>
    </row>
    <row r="149" spans="1:9" ht="13.5">
      <c r="A149" s="46"/>
      <c r="B149" s="34">
        <f t="shared" si="8"/>
      </c>
      <c r="C149" s="34">
        <f>IF(E149=1,SUM($E$5:E149),"")</f>
      </c>
      <c r="D149" s="34">
        <f>IF(F149=1,SUM($F$5:F149),"")</f>
      </c>
      <c r="E149" s="20">
        <f t="shared" si="6"/>
        <v>0</v>
      </c>
      <c r="F149" s="20">
        <f t="shared" si="7"/>
        <v>0</v>
      </c>
      <c r="G149" s="6">
        <f>IF(ISBLANK(A149)=TRUE,"",VLOOKUP(A149,#REF!,4,FALSE))</f>
      </c>
      <c r="H149" s="4">
        <f>IF(ISBLANK(A149)=TRUE,"",VLOOKUP(A149,#REF!,2,FALSE))</f>
      </c>
      <c r="I149" s="7">
        <f>IF(ISBLANK(A149)=TRUE,"",VLOOKUP(A149,#REF!,3,FALSE))</f>
      </c>
    </row>
    <row r="150" spans="1:9" ht="13.5">
      <c r="A150" s="46"/>
      <c r="B150" s="34">
        <f t="shared" si="8"/>
      </c>
      <c r="C150" s="34">
        <f>IF(E150=1,SUM($E$5:E150),"")</f>
      </c>
      <c r="D150" s="34">
        <f>IF(F150=1,SUM($F$5:F150),"")</f>
      </c>
      <c r="E150" s="20">
        <f t="shared" si="6"/>
        <v>0</v>
      </c>
      <c r="F150" s="20">
        <f t="shared" si="7"/>
        <v>0</v>
      </c>
      <c r="G150" s="6">
        <f>IF(ISBLANK(A150)=TRUE,"",VLOOKUP(A150,#REF!,4,FALSE))</f>
      </c>
      <c r="H150" s="4">
        <f>IF(ISBLANK(A150)=TRUE,"",VLOOKUP(A150,#REF!,2,FALSE))</f>
      </c>
      <c r="I150" s="7">
        <f>IF(ISBLANK(A150)=TRUE,"",VLOOKUP(A150,#REF!,3,FALSE))</f>
      </c>
    </row>
    <row r="151" spans="1:9" ht="13.5">
      <c r="A151" s="46"/>
      <c r="B151" s="34">
        <f t="shared" si="8"/>
      </c>
      <c r="C151" s="34">
        <f>IF(E151=1,SUM($E$5:E151),"")</f>
      </c>
      <c r="D151" s="34">
        <f>IF(F151=1,SUM($F$5:F151),"")</f>
      </c>
      <c r="E151" s="20">
        <f t="shared" si="6"/>
        <v>0</v>
      </c>
      <c r="F151" s="20">
        <f t="shared" si="7"/>
        <v>0</v>
      </c>
      <c r="G151" s="6">
        <f>IF(ISBLANK(A151)=TRUE,"",VLOOKUP(A151,#REF!,4,FALSE))</f>
      </c>
      <c r="H151" s="4">
        <f>IF(ISBLANK(A151)=TRUE,"",VLOOKUP(A151,#REF!,2,FALSE))</f>
      </c>
      <c r="I151" s="7">
        <f>IF(ISBLANK(A151)=TRUE,"",VLOOKUP(A151,#REF!,3,FALSE))</f>
      </c>
    </row>
    <row r="152" spans="1:9" ht="13.5">
      <c r="A152" s="46"/>
      <c r="B152" s="34">
        <f t="shared" si="8"/>
      </c>
      <c r="C152" s="34">
        <f>IF(E152=1,SUM($E$5:E152),"")</f>
      </c>
      <c r="D152" s="34">
        <f>IF(F152=1,SUM($F$5:F152),"")</f>
      </c>
      <c r="E152" s="20">
        <f t="shared" si="6"/>
        <v>0</v>
      </c>
      <c r="F152" s="20">
        <f t="shared" si="7"/>
        <v>0</v>
      </c>
      <c r="G152" s="6">
        <f>IF(ISBLANK(A152)=TRUE,"",VLOOKUP(A152,#REF!,4,FALSE))</f>
      </c>
      <c r="H152" s="4">
        <f>IF(ISBLANK(A152)=TRUE,"",VLOOKUP(A152,#REF!,2,FALSE))</f>
      </c>
      <c r="I152" s="7">
        <f>IF(ISBLANK(A152)=TRUE,"",VLOOKUP(A152,#REF!,3,FALSE))</f>
      </c>
    </row>
    <row r="153" spans="1:9" ht="13.5">
      <c r="A153" s="46"/>
      <c r="B153" s="34">
        <f t="shared" si="8"/>
      </c>
      <c r="C153" s="34">
        <f>IF(E153=1,SUM($E$5:E153),"")</f>
      </c>
      <c r="D153" s="34">
        <f>IF(F153=1,SUM($F$5:F153),"")</f>
      </c>
      <c r="E153" s="20">
        <f t="shared" si="6"/>
        <v>0</v>
      </c>
      <c r="F153" s="20">
        <f t="shared" si="7"/>
        <v>0</v>
      </c>
      <c r="G153" s="6">
        <f>IF(ISBLANK(A153)=TRUE,"",VLOOKUP(A153,#REF!,4,FALSE))</f>
      </c>
      <c r="H153" s="4">
        <f>IF(ISBLANK(A153)=TRUE,"",VLOOKUP(A153,#REF!,2,FALSE))</f>
      </c>
      <c r="I153" s="7">
        <f>IF(ISBLANK(A153)=TRUE,"",VLOOKUP(A153,#REF!,3,FALSE))</f>
      </c>
    </row>
    <row r="154" spans="1:9" ht="13.5">
      <c r="A154" s="46"/>
      <c r="B154" s="34">
        <f t="shared" si="8"/>
      </c>
      <c r="C154" s="34">
        <f>IF(E154=1,SUM($E$5:E154),"")</f>
      </c>
      <c r="D154" s="34">
        <f>IF(F154=1,SUM($F$5:F154),"")</f>
      </c>
      <c r="E154" s="20">
        <f t="shared" si="6"/>
        <v>0</v>
      </c>
      <c r="F154" s="20">
        <f t="shared" si="7"/>
        <v>0</v>
      </c>
      <c r="G154" s="6">
        <f>IF(ISBLANK(A154)=TRUE,"",VLOOKUP(A154,#REF!,4,FALSE))</f>
      </c>
      <c r="H154" s="4">
        <f>IF(ISBLANK(A154)=TRUE,"",VLOOKUP(A154,#REF!,2,FALSE))</f>
      </c>
      <c r="I154" s="7">
        <f>IF(ISBLANK(A154)=TRUE,"",VLOOKUP(A154,#REF!,3,FALSE))</f>
      </c>
    </row>
    <row r="155" spans="1:9" ht="13.5">
      <c r="A155" s="46"/>
      <c r="B155" s="34">
        <f t="shared" si="8"/>
      </c>
      <c r="C155" s="34">
        <f>IF(E155=1,SUM($E$5:E155),"")</f>
      </c>
      <c r="D155" s="34">
        <f>IF(F155=1,SUM($F$5:F155),"")</f>
      </c>
      <c r="E155" s="20">
        <f t="shared" si="6"/>
        <v>0</v>
      </c>
      <c r="F155" s="20">
        <f t="shared" si="7"/>
        <v>0</v>
      </c>
      <c r="G155" s="6">
        <f>IF(ISBLANK(A155)=TRUE,"",VLOOKUP(A155,#REF!,4,FALSE))</f>
      </c>
      <c r="H155" s="4">
        <f>IF(ISBLANK(A155)=TRUE,"",VLOOKUP(A155,#REF!,2,FALSE))</f>
      </c>
      <c r="I155" s="7">
        <f>IF(ISBLANK(A155)=TRUE,"",VLOOKUP(A155,#REF!,3,FALSE))</f>
      </c>
    </row>
    <row r="156" spans="1:9" ht="13.5">
      <c r="A156" s="46"/>
      <c r="B156" s="34">
        <f t="shared" si="8"/>
      </c>
      <c r="C156" s="34">
        <f>IF(E156=1,SUM($E$5:E156),"")</f>
      </c>
      <c r="D156" s="34">
        <f>IF(F156=1,SUM($F$5:F156),"")</f>
      </c>
      <c r="E156" s="20">
        <f t="shared" si="6"/>
        <v>0</v>
      </c>
      <c r="F156" s="20">
        <f t="shared" si="7"/>
        <v>0</v>
      </c>
      <c r="G156" s="6">
        <f>IF(ISBLANK(A156)=TRUE,"",VLOOKUP(A156,#REF!,4,FALSE))</f>
      </c>
      <c r="H156" s="4">
        <f>IF(ISBLANK(A156)=TRUE,"",VLOOKUP(A156,#REF!,2,FALSE))</f>
      </c>
      <c r="I156" s="7">
        <f>IF(ISBLANK(A156)=TRUE,"",VLOOKUP(A156,#REF!,3,FALSE))</f>
      </c>
    </row>
    <row r="157" spans="1:9" ht="13.5">
      <c r="A157" s="46"/>
      <c r="B157" s="34">
        <f t="shared" si="8"/>
      </c>
      <c r="C157" s="34">
        <f>IF(E157=1,SUM($E$5:E157),"")</f>
      </c>
      <c r="D157" s="34">
        <f>IF(F157=1,SUM($F$5:F157),"")</f>
      </c>
      <c r="E157" s="20">
        <f t="shared" si="6"/>
        <v>0</v>
      </c>
      <c r="F157" s="20">
        <f t="shared" si="7"/>
        <v>0</v>
      </c>
      <c r="G157" s="6">
        <f>IF(ISBLANK(A157)=TRUE,"",VLOOKUP(A157,#REF!,4,FALSE))</f>
      </c>
      <c r="H157" s="4">
        <f>IF(ISBLANK(A157)=TRUE,"",VLOOKUP(A157,#REF!,2,FALSE))</f>
      </c>
      <c r="I157" s="7">
        <f>IF(ISBLANK(A157)=TRUE,"",VLOOKUP(A157,#REF!,3,FALSE))</f>
      </c>
    </row>
    <row r="158" spans="1:9" ht="13.5">
      <c r="A158" s="46"/>
      <c r="B158" s="34">
        <f t="shared" si="8"/>
      </c>
      <c r="C158" s="34">
        <f>IF(E158=1,SUM($E$5:E158),"")</f>
      </c>
      <c r="D158" s="34">
        <f>IF(F158=1,SUM($F$5:F158),"")</f>
      </c>
      <c r="E158" s="20">
        <f t="shared" si="6"/>
        <v>0</v>
      </c>
      <c r="F158" s="20">
        <f t="shared" si="7"/>
        <v>0</v>
      </c>
      <c r="G158" s="6">
        <f>IF(ISBLANK(A158)=TRUE,"",VLOOKUP(A158,#REF!,4,FALSE))</f>
      </c>
      <c r="H158" s="4">
        <f>IF(ISBLANK(A158)=TRUE,"",VLOOKUP(A158,#REF!,2,FALSE))</f>
      </c>
      <c r="I158" s="7">
        <f>IF(ISBLANK(A158)=TRUE,"",VLOOKUP(A158,#REF!,3,FALSE))</f>
      </c>
    </row>
    <row r="159" spans="1:9" ht="13.5">
      <c r="A159" s="46"/>
      <c r="B159" s="34">
        <f t="shared" si="8"/>
      </c>
      <c r="C159" s="34">
        <f>IF(E159=1,SUM($E$5:E159),"")</f>
      </c>
      <c r="D159" s="34">
        <f>IF(F159=1,SUM($F$5:F159),"")</f>
      </c>
      <c r="E159" s="20">
        <f t="shared" si="6"/>
        <v>0</v>
      </c>
      <c r="F159" s="20">
        <f t="shared" si="7"/>
        <v>0</v>
      </c>
      <c r="G159" s="6">
        <f>IF(ISBLANK(A159)=TRUE,"",VLOOKUP(A159,#REF!,4,FALSE))</f>
      </c>
      <c r="H159" s="4">
        <f>IF(ISBLANK(A159)=TRUE,"",VLOOKUP(A159,#REF!,2,FALSE))</f>
      </c>
      <c r="I159" s="7">
        <f>IF(ISBLANK(A159)=TRUE,"",VLOOKUP(A159,#REF!,3,FALSE))</f>
      </c>
    </row>
    <row r="160" spans="1:9" ht="13.5">
      <c r="A160" s="46"/>
      <c r="B160" s="34">
        <f t="shared" si="8"/>
      </c>
      <c r="C160" s="34">
        <f>IF(E160=1,SUM($E$5:E160),"")</f>
      </c>
      <c r="D160" s="34">
        <f>IF(F160=1,SUM($F$5:F160),"")</f>
      </c>
      <c r="E160" s="20">
        <f t="shared" si="6"/>
        <v>0</v>
      </c>
      <c r="F160" s="20">
        <f t="shared" si="7"/>
        <v>0</v>
      </c>
      <c r="G160" s="6">
        <f>IF(ISBLANK(A160)=TRUE,"",VLOOKUP(A160,#REF!,4,FALSE))</f>
      </c>
      <c r="H160" s="4">
        <f>IF(ISBLANK(A160)=TRUE,"",VLOOKUP(A160,#REF!,2,FALSE))</f>
      </c>
      <c r="I160" s="7">
        <f>IF(ISBLANK(A160)=TRUE,"",VLOOKUP(A160,#REF!,3,FALSE))</f>
      </c>
    </row>
    <row r="161" spans="1:9" ht="13.5">
      <c r="A161" s="46"/>
      <c r="B161" s="34">
        <f t="shared" si="8"/>
      </c>
      <c r="C161" s="34">
        <f>IF(E161=1,SUM($E$5:E161),"")</f>
      </c>
      <c r="D161" s="34">
        <f>IF(F161=1,SUM($F$5:F161),"")</f>
      </c>
      <c r="E161" s="20">
        <f t="shared" si="6"/>
        <v>0</v>
      </c>
      <c r="F161" s="20">
        <f t="shared" si="7"/>
        <v>0</v>
      </c>
      <c r="G161" s="6">
        <f>IF(ISBLANK(A161)=TRUE,"",VLOOKUP(A161,#REF!,4,FALSE))</f>
      </c>
      <c r="H161" s="4">
        <f>IF(ISBLANK(A161)=TRUE,"",VLOOKUP(A161,#REF!,2,FALSE))</f>
      </c>
      <c r="I161" s="7">
        <f>IF(ISBLANK(A161)=TRUE,"",VLOOKUP(A161,#REF!,3,FALSE))</f>
      </c>
    </row>
    <row r="162" spans="1:9" ht="13.5">
      <c r="A162" s="46"/>
      <c r="B162" s="34">
        <f t="shared" si="8"/>
      </c>
      <c r="C162" s="34">
        <f>IF(E162=1,SUM($E$5:E162),"")</f>
      </c>
      <c r="D162" s="34">
        <f>IF(F162=1,SUM($F$5:F162),"")</f>
      </c>
      <c r="E162" s="20">
        <f t="shared" si="6"/>
        <v>0</v>
      </c>
      <c r="F162" s="20">
        <f t="shared" si="7"/>
        <v>0</v>
      </c>
      <c r="G162" s="6">
        <f>IF(ISBLANK(A162)=TRUE,"",VLOOKUP(A162,#REF!,4,FALSE))</f>
      </c>
      <c r="H162" s="4">
        <f>IF(ISBLANK(A162)=TRUE,"",VLOOKUP(A162,#REF!,2,FALSE))</f>
      </c>
      <c r="I162" s="7">
        <f>IF(ISBLANK(A162)=TRUE,"",VLOOKUP(A162,#REF!,3,FALSE))</f>
      </c>
    </row>
    <row r="163" spans="1:9" ht="13.5">
      <c r="A163" s="46"/>
      <c r="B163" s="34">
        <f t="shared" si="8"/>
      </c>
      <c r="C163" s="34">
        <f>IF(E163=1,SUM($E$5:E163),"")</f>
      </c>
      <c r="D163" s="34">
        <f>IF(F163=1,SUM($F$5:F163),"")</f>
      </c>
      <c r="E163" s="20">
        <f t="shared" si="6"/>
        <v>0</v>
      </c>
      <c r="F163" s="20">
        <f t="shared" si="7"/>
        <v>0</v>
      </c>
      <c r="G163" s="6">
        <f>IF(ISBLANK(A163)=TRUE,"",VLOOKUP(A163,#REF!,4,FALSE))</f>
      </c>
      <c r="H163" s="4">
        <f>IF(ISBLANK(A163)=TRUE,"",VLOOKUP(A163,#REF!,2,FALSE))</f>
      </c>
      <c r="I163" s="7">
        <f>IF(ISBLANK(A163)=TRUE,"",VLOOKUP(A163,#REF!,3,FALSE))</f>
      </c>
    </row>
    <row r="164" spans="1:9" ht="13.5">
      <c r="A164" s="46"/>
      <c r="B164" s="34">
        <f t="shared" si="8"/>
      </c>
      <c r="C164" s="34">
        <f>IF(E164=1,SUM($E$5:E164),"")</f>
      </c>
      <c r="D164" s="34">
        <f>IF(F164=1,SUM($F$5:F164),"")</f>
      </c>
      <c r="E164" s="20">
        <f t="shared" si="6"/>
        <v>0</v>
      </c>
      <c r="F164" s="20">
        <f t="shared" si="7"/>
        <v>0</v>
      </c>
      <c r="G164" s="6">
        <f>IF(ISBLANK(A164)=TRUE,"",VLOOKUP(A164,#REF!,4,FALSE))</f>
      </c>
      <c r="H164" s="4">
        <f>IF(ISBLANK(A164)=TRUE,"",VLOOKUP(A164,#REF!,2,FALSE))</f>
      </c>
      <c r="I164" s="7">
        <f>IF(ISBLANK(A164)=TRUE,"",VLOOKUP(A164,#REF!,3,FALSE))</f>
      </c>
    </row>
    <row r="165" spans="1:9" ht="13.5">
      <c r="A165" s="46"/>
      <c r="B165" s="34">
        <f t="shared" si="8"/>
      </c>
      <c r="C165" s="34">
        <f>IF(E165=1,SUM($E$5:E165),"")</f>
      </c>
      <c r="D165" s="34">
        <f>IF(F165=1,SUM($F$5:F165),"")</f>
      </c>
      <c r="E165" s="20">
        <f t="shared" si="6"/>
        <v>0</v>
      </c>
      <c r="F165" s="20">
        <f t="shared" si="7"/>
        <v>0</v>
      </c>
      <c r="G165" s="6">
        <f>IF(ISBLANK(A165)=TRUE,"",VLOOKUP(A165,#REF!,4,FALSE))</f>
      </c>
      <c r="H165" s="4">
        <f>IF(ISBLANK(A165)=TRUE,"",VLOOKUP(A165,#REF!,2,FALSE))</f>
      </c>
      <c r="I165" s="7">
        <f>IF(ISBLANK(A165)=TRUE,"",VLOOKUP(A165,#REF!,3,FALSE))</f>
      </c>
    </row>
    <row r="166" spans="1:9" ht="13.5">
      <c r="A166" s="46"/>
      <c r="B166" s="34">
        <f t="shared" si="8"/>
      </c>
      <c r="C166" s="34">
        <f>IF(E166=1,SUM($E$5:E166),"")</f>
      </c>
      <c r="D166" s="34">
        <f>IF(F166=1,SUM($F$5:F166),"")</f>
      </c>
      <c r="E166" s="20">
        <f t="shared" si="6"/>
        <v>0</v>
      </c>
      <c r="F166" s="20">
        <f t="shared" si="7"/>
        <v>0</v>
      </c>
      <c r="G166" s="6">
        <f>IF(ISBLANK(A166)=TRUE,"",VLOOKUP(A166,#REF!,4,FALSE))</f>
      </c>
      <c r="H166" s="4">
        <f>IF(ISBLANK(A166)=TRUE,"",VLOOKUP(A166,#REF!,2,FALSE))</f>
      </c>
      <c r="I166" s="7">
        <f>IF(ISBLANK(A166)=TRUE,"",VLOOKUP(A166,#REF!,3,FALSE))</f>
      </c>
    </row>
    <row r="167" spans="1:9" ht="13.5">
      <c r="A167" s="46"/>
      <c r="B167" s="34">
        <f t="shared" si="8"/>
      </c>
      <c r="C167" s="34">
        <f>IF(E167=1,SUM($E$5:E167),"")</f>
      </c>
      <c r="D167" s="34">
        <f>IF(F167=1,SUM($F$5:F167),"")</f>
      </c>
      <c r="E167" s="20">
        <f t="shared" si="6"/>
        <v>0</v>
      </c>
      <c r="F167" s="20">
        <f t="shared" si="7"/>
        <v>0</v>
      </c>
      <c r="G167" s="6">
        <f>IF(ISBLANK(A167)=TRUE,"",VLOOKUP(A167,#REF!,4,FALSE))</f>
      </c>
      <c r="H167" s="4">
        <f>IF(ISBLANK(A167)=TRUE,"",VLOOKUP(A167,#REF!,2,FALSE))</f>
      </c>
      <c r="I167" s="7">
        <f>IF(ISBLANK(A167)=TRUE,"",VLOOKUP(A167,#REF!,3,FALSE))</f>
      </c>
    </row>
    <row r="168" spans="1:9" ht="13.5">
      <c r="A168" s="46"/>
      <c r="B168" s="34">
        <f t="shared" si="8"/>
      </c>
      <c r="C168" s="34">
        <f>IF(E168=1,SUM($E$5:E168),"")</f>
      </c>
      <c r="D168" s="34">
        <f>IF(F168=1,SUM($F$5:F168),"")</f>
      </c>
      <c r="E168" s="20">
        <f t="shared" si="6"/>
        <v>0</v>
      </c>
      <c r="F168" s="20">
        <f t="shared" si="7"/>
        <v>0</v>
      </c>
      <c r="G168" s="6">
        <f>IF(ISBLANK(A168)=TRUE,"",VLOOKUP(A168,#REF!,4,FALSE))</f>
      </c>
      <c r="H168" s="4">
        <f>IF(ISBLANK(A168)=TRUE,"",VLOOKUP(A168,#REF!,2,FALSE))</f>
      </c>
      <c r="I168" s="7">
        <f>IF(ISBLANK(A168)=TRUE,"",VLOOKUP(A168,#REF!,3,FALSE))</f>
      </c>
    </row>
    <row r="169" spans="1:9" ht="13.5">
      <c r="A169" s="46"/>
      <c r="B169" s="34">
        <f t="shared" si="8"/>
      </c>
      <c r="C169" s="34">
        <f>IF(E169=1,SUM($E$5:E169),"")</f>
      </c>
      <c r="D169" s="34">
        <f>IF(F169=1,SUM($F$5:F169),"")</f>
      </c>
      <c r="E169" s="20">
        <f t="shared" si="6"/>
        <v>0</v>
      </c>
      <c r="F169" s="20">
        <f t="shared" si="7"/>
        <v>0</v>
      </c>
      <c r="G169" s="6">
        <f>IF(ISBLANK(A169)=TRUE,"",VLOOKUP(A169,#REF!,4,FALSE))</f>
      </c>
      <c r="H169" s="4">
        <f>IF(ISBLANK(A169)=TRUE,"",VLOOKUP(A169,#REF!,2,FALSE))</f>
      </c>
      <c r="I169" s="7">
        <f>IF(ISBLANK(A169)=TRUE,"",VLOOKUP(A169,#REF!,3,FALSE))</f>
      </c>
    </row>
    <row r="170" spans="1:9" ht="13.5">
      <c r="A170" s="46"/>
      <c r="B170" s="34">
        <f t="shared" si="8"/>
      </c>
      <c r="C170" s="34">
        <f>IF(E170=1,SUM($E$5:E170),"")</f>
      </c>
      <c r="D170" s="34">
        <f>IF(F170=1,SUM($F$5:F170),"")</f>
      </c>
      <c r="E170" s="20">
        <f t="shared" si="6"/>
        <v>0</v>
      </c>
      <c r="F170" s="20">
        <f t="shared" si="7"/>
        <v>0</v>
      </c>
      <c r="G170" s="6">
        <f>IF(ISBLANK(A170)=TRUE,"",VLOOKUP(A170,#REF!,4,FALSE))</f>
      </c>
      <c r="H170" s="4">
        <f>IF(ISBLANK(A170)=TRUE,"",VLOOKUP(A170,#REF!,2,FALSE))</f>
      </c>
      <c r="I170" s="7">
        <f>IF(ISBLANK(A170)=TRUE,"",VLOOKUP(A170,#REF!,3,FALSE))</f>
      </c>
    </row>
    <row r="171" spans="1:9" ht="13.5">
      <c r="A171" s="46"/>
      <c r="B171" s="34">
        <f t="shared" si="8"/>
      </c>
      <c r="C171" s="34">
        <f>IF(E171=1,SUM($E$5:E171),"")</f>
      </c>
      <c r="D171" s="34">
        <f>IF(F171=1,SUM($F$5:F171),"")</f>
      </c>
      <c r="E171" s="20">
        <f t="shared" si="6"/>
        <v>0</v>
      </c>
      <c r="F171" s="20">
        <f t="shared" si="7"/>
        <v>0</v>
      </c>
      <c r="G171" s="6">
        <f>IF(ISBLANK(A171)=TRUE,"",VLOOKUP(A171,#REF!,4,FALSE))</f>
      </c>
      <c r="H171" s="4">
        <f>IF(ISBLANK(A171)=TRUE,"",VLOOKUP(A171,#REF!,2,FALSE))</f>
      </c>
      <c r="I171" s="7">
        <f>IF(ISBLANK(A171)=TRUE,"",VLOOKUP(A171,#REF!,3,FALSE))</f>
      </c>
    </row>
    <row r="172" spans="1:9" ht="13.5">
      <c r="A172" s="46"/>
      <c r="B172" s="34">
        <f t="shared" si="8"/>
      </c>
      <c r="C172" s="34">
        <f>IF(E172=1,SUM($E$5:E172),"")</f>
      </c>
      <c r="D172" s="34">
        <f>IF(F172=1,SUM($F$5:F172),"")</f>
      </c>
      <c r="E172" s="20">
        <f t="shared" si="6"/>
        <v>0</v>
      </c>
      <c r="F172" s="20">
        <f t="shared" si="7"/>
        <v>0</v>
      </c>
      <c r="G172" s="6">
        <f>IF(ISBLANK(A172)=TRUE,"",VLOOKUP(A172,#REF!,4,FALSE))</f>
      </c>
      <c r="H172" s="4">
        <f>IF(ISBLANK(A172)=TRUE,"",VLOOKUP(A172,#REF!,2,FALSE))</f>
      </c>
      <c r="I172" s="7">
        <f>IF(ISBLANK(A172)=TRUE,"",VLOOKUP(A172,#REF!,3,FALSE))</f>
      </c>
    </row>
    <row r="173" spans="1:9" ht="13.5">
      <c r="A173" s="46"/>
      <c r="B173" s="34">
        <f t="shared" si="8"/>
      </c>
      <c r="C173" s="34">
        <f>IF(E173=1,SUM($E$5:E173),"")</f>
      </c>
      <c r="D173" s="34">
        <f>IF(F173=1,SUM($F$5:F173),"")</f>
      </c>
      <c r="E173" s="20">
        <f t="shared" si="6"/>
        <v>0</v>
      </c>
      <c r="F173" s="20">
        <f t="shared" si="7"/>
        <v>0</v>
      </c>
      <c r="G173" s="6">
        <f>IF(ISBLANK(A173)=TRUE,"",VLOOKUP(A173,#REF!,4,FALSE))</f>
      </c>
      <c r="H173" s="4">
        <f>IF(ISBLANK(A173)=TRUE,"",VLOOKUP(A173,#REF!,2,FALSE))</f>
      </c>
      <c r="I173" s="7">
        <f>IF(ISBLANK(A173)=TRUE,"",VLOOKUP(A173,#REF!,3,FALSE))</f>
      </c>
    </row>
    <row r="174" spans="1:9" ht="13.5">
      <c r="A174" s="46"/>
      <c r="B174" s="34">
        <f t="shared" si="8"/>
      </c>
      <c r="C174" s="34">
        <f>IF(E174=1,SUM($E$5:E174),"")</f>
      </c>
      <c r="D174" s="34">
        <f>IF(F174=1,SUM($F$5:F174),"")</f>
      </c>
      <c r="E174" s="20">
        <f t="shared" si="6"/>
        <v>0</v>
      </c>
      <c r="F174" s="20">
        <f t="shared" si="7"/>
        <v>0</v>
      </c>
      <c r="G174" s="6">
        <f>IF(ISBLANK(A174)=TRUE,"",VLOOKUP(A174,#REF!,4,FALSE))</f>
      </c>
      <c r="H174" s="4">
        <f>IF(ISBLANK(A174)=TRUE,"",VLOOKUP(A174,#REF!,2,FALSE))</f>
      </c>
      <c r="I174" s="7">
        <f>IF(ISBLANK(A174)=TRUE,"",VLOOKUP(A174,#REF!,3,FALSE))</f>
      </c>
    </row>
    <row r="175" spans="1:9" ht="13.5">
      <c r="A175" s="46"/>
      <c r="B175" s="34">
        <f t="shared" si="8"/>
      </c>
      <c r="C175" s="34">
        <f>IF(E175=1,SUM($E$5:E175),"")</f>
      </c>
      <c r="D175" s="34">
        <f>IF(F175=1,SUM($F$5:F175),"")</f>
      </c>
      <c r="E175" s="20">
        <f t="shared" si="6"/>
        <v>0</v>
      </c>
      <c r="F175" s="20">
        <f t="shared" si="7"/>
        <v>0</v>
      </c>
      <c r="G175" s="6">
        <f>IF(ISBLANK(A175)=TRUE,"",VLOOKUP(A175,#REF!,4,FALSE))</f>
      </c>
      <c r="H175" s="4">
        <f>IF(ISBLANK(A175)=TRUE,"",VLOOKUP(A175,#REF!,2,FALSE))</f>
      </c>
      <c r="I175" s="7">
        <f>IF(ISBLANK(A175)=TRUE,"",VLOOKUP(A175,#REF!,3,FALSE))</f>
      </c>
    </row>
    <row r="176" spans="1:9" ht="13.5">
      <c r="A176" s="46"/>
      <c r="B176" s="34">
        <f t="shared" si="8"/>
      </c>
      <c r="C176" s="34">
        <f>IF(E176=1,SUM($E$5:E176),"")</f>
      </c>
      <c r="D176" s="34">
        <f>IF(F176=1,SUM($F$5:F176),"")</f>
      </c>
      <c r="E176" s="20">
        <f t="shared" si="6"/>
        <v>0</v>
      </c>
      <c r="F176" s="20">
        <f t="shared" si="7"/>
        <v>0</v>
      </c>
      <c r="G176" s="6">
        <f>IF(ISBLANK(A176)=TRUE,"",VLOOKUP(A176,#REF!,4,FALSE))</f>
      </c>
      <c r="H176" s="4">
        <f>IF(ISBLANK(A176)=TRUE,"",VLOOKUP(A176,#REF!,2,FALSE))</f>
      </c>
      <c r="I176" s="7">
        <f>IF(ISBLANK(A176)=TRUE,"",VLOOKUP(A176,#REF!,3,FALSE))</f>
      </c>
    </row>
    <row r="177" spans="1:9" ht="13.5">
      <c r="A177" s="46"/>
      <c r="B177" s="34">
        <f t="shared" si="8"/>
      </c>
      <c r="C177" s="34">
        <f>IF(E177=1,SUM($E$5:E177),"")</f>
      </c>
      <c r="D177" s="34">
        <f>IF(F177=1,SUM($F$5:F177),"")</f>
      </c>
      <c r="E177" s="20">
        <f t="shared" si="6"/>
        <v>0</v>
      </c>
      <c r="F177" s="20">
        <f t="shared" si="7"/>
        <v>0</v>
      </c>
      <c r="G177" s="6">
        <f>IF(ISBLANK(A177)=TRUE,"",VLOOKUP(A177,#REF!,4,FALSE))</f>
      </c>
      <c r="H177" s="4">
        <f>IF(ISBLANK(A177)=TRUE,"",VLOOKUP(A177,#REF!,2,FALSE))</f>
      </c>
      <c r="I177" s="7">
        <f>IF(ISBLANK(A177)=TRUE,"",VLOOKUP(A177,#REF!,3,FALSE))</f>
      </c>
    </row>
    <row r="178" spans="1:9" ht="13.5">
      <c r="A178" s="46"/>
      <c r="B178" s="34">
        <f t="shared" si="8"/>
      </c>
      <c r="C178" s="34">
        <f>IF(E178=1,SUM($E$5:E178),"")</f>
      </c>
      <c r="D178" s="34">
        <f>IF(F178=1,SUM($F$5:F178),"")</f>
      </c>
      <c r="E178" s="20">
        <f t="shared" si="6"/>
        <v>0</v>
      </c>
      <c r="F178" s="20">
        <f t="shared" si="7"/>
        <v>0</v>
      </c>
      <c r="G178" s="6">
        <f>IF(ISBLANK(A178)=TRUE,"",VLOOKUP(A178,#REF!,4,FALSE))</f>
      </c>
      <c r="H178" s="4">
        <f>IF(ISBLANK(A178)=TRUE,"",VLOOKUP(A178,#REF!,2,FALSE))</f>
      </c>
      <c r="I178" s="7">
        <f>IF(ISBLANK(A178)=TRUE,"",VLOOKUP(A178,#REF!,3,FALSE))</f>
      </c>
    </row>
    <row r="179" spans="1:9" ht="13.5">
      <c r="A179" s="46"/>
      <c r="B179" s="34">
        <f t="shared" si="8"/>
      </c>
      <c r="C179" s="34">
        <f>IF(E179=1,SUM($E$5:E179),"")</f>
      </c>
      <c r="D179" s="34">
        <f>IF(F179=1,SUM($F$5:F179),"")</f>
      </c>
      <c r="E179" s="20">
        <f t="shared" si="6"/>
        <v>0</v>
      </c>
      <c r="F179" s="20">
        <f t="shared" si="7"/>
        <v>0</v>
      </c>
      <c r="G179" s="6">
        <f>IF(ISBLANK(A179)=TRUE,"",VLOOKUP(A179,#REF!,4,FALSE))</f>
      </c>
      <c r="H179" s="4">
        <f>IF(ISBLANK(A179)=TRUE,"",VLOOKUP(A179,#REF!,2,FALSE))</f>
      </c>
      <c r="I179" s="7">
        <f>IF(ISBLANK(A179)=TRUE,"",VLOOKUP(A179,#REF!,3,FALSE))</f>
      </c>
    </row>
    <row r="180" spans="1:9" ht="13.5">
      <c r="A180" s="46"/>
      <c r="B180" s="34">
        <f t="shared" si="8"/>
      </c>
      <c r="C180" s="34">
        <f>IF(E180=1,SUM($E$5:E180),"")</f>
      </c>
      <c r="D180" s="34">
        <f>IF(F180=1,SUM($F$5:F180),"")</f>
      </c>
      <c r="E180" s="20">
        <f t="shared" si="6"/>
        <v>0</v>
      </c>
      <c r="F180" s="20">
        <f t="shared" si="7"/>
        <v>0</v>
      </c>
      <c r="G180" s="6">
        <f>IF(ISBLANK(A180)=TRUE,"",VLOOKUP(A180,#REF!,4,FALSE))</f>
      </c>
      <c r="H180" s="4">
        <f>IF(ISBLANK(A180)=TRUE,"",VLOOKUP(A180,#REF!,2,FALSE))</f>
      </c>
      <c r="I180" s="7">
        <f>IF(ISBLANK(A180)=TRUE,"",VLOOKUP(A180,#REF!,3,FALSE))</f>
      </c>
    </row>
    <row r="181" spans="1:9" ht="13.5">
      <c r="A181" s="46"/>
      <c r="B181" s="34">
        <f t="shared" si="8"/>
      </c>
      <c r="C181" s="34">
        <f>IF(E181=1,SUM($E$5:E181),"")</f>
      </c>
      <c r="D181" s="34">
        <f>IF(F181=1,SUM($F$5:F181),"")</f>
      </c>
      <c r="E181" s="20">
        <f t="shared" si="6"/>
        <v>0</v>
      </c>
      <c r="F181" s="20">
        <f t="shared" si="7"/>
        <v>0</v>
      </c>
      <c r="G181" s="6">
        <f>IF(ISBLANK(A181)=TRUE,"",VLOOKUP(A181,#REF!,4,FALSE))</f>
      </c>
      <c r="H181" s="4">
        <f>IF(ISBLANK(A181)=TRUE,"",VLOOKUP(A181,#REF!,2,FALSE))</f>
      </c>
      <c r="I181" s="7">
        <f>IF(ISBLANK(A181)=TRUE,"",VLOOKUP(A181,#REF!,3,FALSE))</f>
      </c>
    </row>
    <row r="182" spans="1:9" ht="13.5">
      <c r="A182" s="46"/>
      <c r="B182" s="34">
        <f t="shared" si="8"/>
      </c>
      <c r="C182" s="34">
        <f>IF(E182=1,SUM($E$5:E182),"")</f>
      </c>
      <c r="D182" s="34">
        <f>IF(F182=1,SUM($F$5:F182),"")</f>
      </c>
      <c r="E182" s="20">
        <f t="shared" si="6"/>
        <v>0</v>
      </c>
      <c r="F182" s="20">
        <f t="shared" si="7"/>
        <v>0</v>
      </c>
      <c r="G182" s="6">
        <f>IF(ISBLANK(A182)=TRUE,"",VLOOKUP(A182,#REF!,4,FALSE))</f>
      </c>
      <c r="H182" s="4">
        <f>IF(ISBLANK(A182)=TRUE,"",VLOOKUP(A182,#REF!,2,FALSE))</f>
      </c>
      <c r="I182" s="7">
        <f>IF(ISBLANK(A182)=TRUE,"",VLOOKUP(A182,#REF!,3,FALSE))</f>
      </c>
    </row>
    <row r="183" spans="1:9" ht="13.5">
      <c r="A183" s="46"/>
      <c r="B183" s="34">
        <f t="shared" si="8"/>
      </c>
      <c r="C183" s="34">
        <f>IF(E183=1,SUM($E$5:E183),"")</f>
      </c>
      <c r="D183" s="34">
        <f>IF(F183=1,SUM($F$5:F183),"")</f>
      </c>
      <c r="E183" s="20">
        <f t="shared" si="6"/>
        <v>0</v>
      </c>
      <c r="F183" s="20">
        <f t="shared" si="7"/>
        <v>0</v>
      </c>
      <c r="G183" s="6">
        <f>IF(ISBLANK(A183)=TRUE,"",VLOOKUP(A183,#REF!,4,FALSE))</f>
      </c>
      <c r="H183" s="4">
        <f>IF(ISBLANK(A183)=TRUE,"",VLOOKUP(A183,#REF!,2,FALSE))</f>
      </c>
      <c r="I183" s="7">
        <f>IF(ISBLANK(A183)=TRUE,"",VLOOKUP(A183,#REF!,3,FALSE))</f>
      </c>
    </row>
    <row r="184" spans="1:9" ht="13.5">
      <c r="A184" s="46"/>
      <c r="B184" s="34">
        <f t="shared" si="8"/>
      </c>
      <c r="C184" s="34">
        <f>IF(E184=1,SUM($E$5:E184),"")</f>
      </c>
      <c r="D184" s="34">
        <f>IF(F184=1,SUM($F$5:F184),"")</f>
      </c>
      <c r="E184" s="20">
        <f t="shared" si="6"/>
        <v>0</v>
      </c>
      <c r="F184" s="20">
        <f t="shared" si="7"/>
        <v>0</v>
      </c>
      <c r="G184" s="6">
        <f>IF(ISBLANK(A184)=TRUE,"",VLOOKUP(A184,#REF!,4,FALSE))</f>
      </c>
      <c r="H184" s="4">
        <f>IF(ISBLANK(A184)=TRUE,"",VLOOKUP(A184,#REF!,2,FALSE))</f>
      </c>
      <c r="I184" s="7">
        <f>IF(ISBLANK(A184)=TRUE,"",VLOOKUP(A184,#REF!,3,FALSE))</f>
      </c>
    </row>
    <row r="185" spans="1:9" ht="13.5">
      <c r="A185" s="46"/>
      <c r="B185" s="34">
        <f t="shared" si="8"/>
      </c>
      <c r="C185" s="34">
        <f>IF(E185=1,SUM($E$5:E185),"")</f>
      </c>
      <c r="D185" s="34">
        <f>IF(F185=1,SUM($F$5:F185),"")</f>
      </c>
      <c r="E185" s="20">
        <f t="shared" si="6"/>
        <v>0</v>
      </c>
      <c r="F185" s="20">
        <f t="shared" si="7"/>
        <v>0</v>
      </c>
      <c r="G185" s="6">
        <f>IF(ISBLANK(A185)=TRUE,"",VLOOKUP(A185,#REF!,4,FALSE))</f>
      </c>
      <c r="H185" s="4">
        <f>IF(ISBLANK(A185)=TRUE,"",VLOOKUP(A185,#REF!,2,FALSE))</f>
      </c>
      <c r="I185" s="7">
        <f>IF(ISBLANK(A185)=TRUE,"",VLOOKUP(A185,#REF!,3,FALSE))</f>
      </c>
    </row>
    <row r="186" spans="1:9" ht="13.5">
      <c r="A186" s="46"/>
      <c r="B186" s="34">
        <f t="shared" si="8"/>
      </c>
      <c r="C186" s="34">
        <f>IF(E186=1,SUM($E$5:E186),"")</f>
      </c>
      <c r="D186" s="34">
        <f>IF(F186=1,SUM($F$5:F186),"")</f>
      </c>
      <c r="E186" s="20">
        <f t="shared" si="6"/>
        <v>0</v>
      </c>
      <c r="F186" s="20">
        <f t="shared" si="7"/>
        <v>0</v>
      </c>
      <c r="G186" s="6">
        <f>IF(ISBLANK(A186)=TRUE,"",VLOOKUP(A186,#REF!,4,FALSE))</f>
      </c>
      <c r="H186" s="4">
        <f>IF(ISBLANK(A186)=TRUE,"",VLOOKUP(A186,#REF!,2,FALSE))</f>
      </c>
      <c r="I186" s="7">
        <f>IF(ISBLANK(A186)=TRUE,"",VLOOKUP(A186,#REF!,3,FALSE))</f>
      </c>
    </row>
    <row r="187" spans="1:9" ht="13.5">
      <c r="A187" s="46"/>
      <c r="B187" s="34">
        <f t="shared" si="8"/>
      </c>
      <c r="C187" s="34">
        <f>IF(E187=1,SUM($E$5:E187),"")</f>
      </c>
      <c r="D187" s="34">
        <f>IF(F187=1,SUM($F$5:F187),"")</f>
      </c>
      <c r="E187" s="20">
        <f t="shared" si="6"/>
        <v>0</v>
      </c>
      <c r="F187" s="20">
        <f t="shared" si="7"/>
        <v>0</v>
      </c>
      <c r="G187" s="6">
        <f>IF(ISBLANK(A187)=TRUE,"",VLOOKUP(A187,#REF!,4,FALSE))</f>
      </c>
      <c r="H187" s="4">
        <f>IF(ISBLANK(A187)=TRUE,"",VLOOKUP(A187,#REF!,2,FALSE))</f>
      </c>
      <c r="I187" s="7">
        <f>IF(ISBLANK(A187)=TRUE,"",VLOOKUP(A187,#REF!,3,FALSE))</f>
      </c>
    </row>
    <row r="188" spans="1:9" ht="13.5">
      <c r="A188" s="46"/>
      <c r="B188" s="34">
        <f t="shared" si="8"/>
      </c>
      <c r="C188" s="34">
        <f>IF(E188=1,SUM($E$5:E188),"")</f>
      </c>
      <c r="D188" s="34">
        <f>IF(F188=1,SUM($F$5:F188),"")</f>
      </c>
      <c r="E188" s="20">
        <f t="shared" si="6"/>
        <v>0</v>
      </c>
      <c r="F188" s="20">
        <f t="shared" si="7"/>
        <v>0</v>
      </c>
      <c r="G188" s="6">
        <f>IF(ISBLANK(A188)=TRUE,"",VLOOKUP(A188,#REF!,4,FALSE))</f>
      </c>
      <c r="H188" s="4">
        <f>IF(ISBLANK(A188)=TRUE,"",VLOOKUP(A188,#REF!,2,FALSE))</f>
      </c>
      <c r="I188" s="7">
        <f>IF(ISBLANK(A188)=TRUE,"",VLOOKUP(A188,#REF!,3,FALSE))</f>
      </c>
    </row>
    <row r="189" spans="1:9" ht="13.5">
      <c r="A189" s="46"/>
      <c r="B189" s="34">
        <f t="shared" si="8"/>
      </c>
      <c r="C189" s="34">
        <f>IF(E189=1,SUM($E$5:E189),"")</f>
      </c>
      <c r="D189" s="34">
        <f>IF(F189=1,SUM($F$5:F189),"")</f>
      </c>
      <c r="E189" s="20">
        <f t="shared" si="6"/>
        <v>0</v>
      </c>
      <c r="F189" s="20">
        <f t="shared" si="7"/>
        <v>0</v>
      </c>
      <c r="G189" s="6">
        <f>IF(ISBLANK(A189)=TRUE,"",VLOOKUP(A189,#REF!,4,FALSE))</f>
      </c>
      <c r="H189" s="4">
        <f>IF(ISBLANK(A189)=TRUE,"",VLOOKUP(A189,#REF!,2,FALSE))</f>
      </c>
      <c r="I189" s="7">
        <f>IF(ISBLANK(A189)=TRUE,"",VLOOKUP(A189,#REF!,3,FALSE))</f>
      </c>
    </row>
    <row r="190" spans="1:9" ht="13.5">
      <c r="A190" s="46"/>
      <c r="B190" s="34">
        <f t="shared" si="8"/>
      </c>
      <c r="C190" s="34">
        <f>IF(E190=1,SUM($E$5:E190),"")</f>
      </c>
      <c r="D190" s="34">
        <f>IF(F190=1,SUM($F$5:F190),"")</f>
      </c>
      <c r="E190" s="20">
        <f t="shared" si="6"/>
        <v>0</v>
      </c>
      <c r="F190" s="20">
        <f t="shared" si="7"/>
        <v>0</v>
      </c>
      <c r="G190" s="6">
        <f>IF(ISBLANK(A190)=TRUE,"",VLOOKUP(A190,#REF!,4,FALSE))</f>
      </c>
      <c r="H190" s="4">
        <f>IF(ISBLANK(A190)=TRUE,"",VLOOKUP(A190,#REF!,2,FALSE))</f>
      </c>
      <c r="I190" s="7">
        <f>IF(ISBLANK(A190)=TRUE,"",VLOOKUP(A190,#REF!,3,FALSE))</f>
      </c>
    </row>
    <row r="191" spans="1:9" ht="13.5">
      <c r="A191" s="46"/>
      <c r="B191" s="34">
        <f t="shared" si="8"/>
      </c>
      <c r="C191" s="34">
        <f>IF(E191=1,SUM($E$5:E191),"")</f>
      </c>
      <c r="D191" s="34">
        <f>IF(F191=1,SUM($F$5:F191),"")</f>
      </c>
      <c r="E191" s="20">
        <f t="shared" si="6"/>
        <v>0</v>
      </c>
      <c r="F191" s="20">
        <f t="shared" si="7"/>
        <v>0</v>
      </c>
      <c r="G191" s="6">
        <f>IF(ISBLANK(A191)=TRUE,"",VLOOKUP(A191,#REF!,4,FALSE))</f>
      </c>
      <c r="H191" s="4">
        <f>IF(ISBLANK(A191)=TRUE,"",VLOOKUP(A191,#REF!,2,FALSE))</f>
      </c>
      <c r="I191" s="7">
        <f>IF(ISBLANK(A191)=TRUE,"",VLOOKUP(A191,#REF!,3,FALSE))</f>
      </c>
    </row>
    <row r="192" spans="1:9" ht="13.5">
      <c r="A192" s="46"/>
      <c r="B192" s="34">
        <f t="shared" si="8"/>
      </c>
      <c r="C192" s="34">
        <f>IF(E192=1,SUM($E$5:E192),"")</f>
      </c>
      <c r="D192" s="34">
        <f>IF(F192=1,SUM($F$5:F192),"")</f>
      </c>
      <c r="E192" s="20">
        <f t="shared" si="6"/>
        <v>0</v>
      </c>
      <c r="F192" s="20">
        <f t="shared" si="7"/>
        <v>0</v>
      </c>
      <c r="G192" s="6">
        <f>IF(ISBLANK(A192)=TRUE,"",VLOOKUP(A192,#REF!,4,FALSE))</f>
      </c>
      <c r="H192" s="4">
        <f>IF(ISBLANK(A192)=TRUE,"",VLOOKUP(A192,#REF!,2,FALSE))</f>
      </c>
      <c r="I192" s="7">
        <f>IF(ISBLANK(A192)=TRUE,"",VLOOKUP(A192,#REF!,3,FALSE))</f>
      </c>
    </row>
    <row r="193" spans="1:9" ht="13.5">
      <c r="A193" s="46"/>
      <c r="B193" s="34">
        <f t="shared" si="8"/>
      </c>
      <c r="C193" s="34">
        <f>IF(E193=1,SUM($E$5:E193),"")</f>
      </c>
      <c r="D193" s="34">
        <f>IF(F193=1,SUM($F$5:F193),"")</f>
      </c>
      <c r="E193" s="20">
        <f t="shared" si="6"/>
        <v>0</v>
      </c>
      <c r="F193" s="20">
        <f t="shared" si="7"/>
        <v>0</v>
      </c>
      <c r="G193" s="6">
        <f>IF(ISBLANK(A193)=TRUE,"",VLOOKUP(A193,#REF!,4,FALSE))</f>
      </c>
      <c r="H193" s="4">
        <f>IF(ISBLANK(A193)=TRUE,"",VLOOKUP(A193,#REF!,2,FALSE))</f>
      </c>
      <c r="I193" s="7">
        <f>IF(ISBLANK(A193)=TRUE,"",VLOOKUP(A193,#REF!,3,FALSE))</f>
      </c>
    </row>
    <row r="194" spans="1:9" ht="13.5">
      <c r="A194" s="46"/>
      <c r="B194" s="34">
        <f t="shared" si="8"/>
      </c>
      <c r="C194" s="34">
        <f>IF(E194=1,SUM($E$5:E194),"")</f>
      </c>
      <c r="D194" s="34">
        <f>IF(F194=1,SUM($F$5:F194),"")</f>
      </c>
      <c r="E194" s="20">
        <f t="shared" si="6"/>
        <v>0</v>
      </c>
      <c r="F194" s="20">
        <f t="shared" si="7"/>
        <v>0</v>
      </c>
      <c r="G194" s="6">
        <f>IF(ISBLANK(A194)=TRUE,"",VLOOKUP(A194,#REF!,4,FALSE))</f>
      </c>
      <c r="H194" s="4">
        <f>IF(ISBLANK(A194)=TRUE,"",VLOOKUP(A194,#REF!,2,FALSE))</f>
      </c>
      <c r="I194" s="7">
        <f>IF(ISBLANK(A194)=TRUE,"",VLOOKUP(A194,#REF!,3,FALSE))</f>
      </c>
    </row>
    <row r="195" spans="1:9" ht="13.5">
      <c r="A195" s="46"/>
      <c r="B195" s="34">
        <f t="shared" si="8"/>
      </c>
      <c r="C195" s="34">
        <f>IF(E195=1,SUM($E$5:E195),"")</f>
      </c>
      <c r="D195" s="34">
        <f>IF(F195=1,SUM($F$5:F195),"")</f>
      </c>
      <c r="E195" s="20">
        <f t="shared" si="6"/>
        <v>0</v>
      </c>
      <c r="F195" s="20">
        <f t="shared" si="7"/>
        <v>0</v>
      </c>
      <c r="G195" s="6">
        <f>IF(ISBLANK(A195)=TRUE,"",VLOOKUP(A195,#REF!,4,FALSE))</f>
      </c>
      <c r="H195" s="4">
        <f>IF(ISBLANK(A195)=TRUE,"",VLOOKUP(A195,#REF!,2,FALSE))</f>
      </c>
      <c r="I195" s="7">
        <f>IF(ISBLANK(A195)=TRUE,"",VLOOKUP(A195,#REF!,3,FALSE))</f>
      </c>
    </row>
    <row r="196" spans="1:9" ht="13.5">
      <c r="A196" s="46"/>
      <c r="B196" s="34">
        <f t="shared" si="8"/>
      </c>
      <c r="C196" s="34">
        <f>IF(E196=1,SUM($E$5:E196),"")</f>
      </c>
      <c r="D196" s="34">
        <f>IF(F196=1,SUM($F$5:F196),"")</f>
      </c>
      <c r="E196" s="20">
        <f t="shared" si="6"/>
        <v>0</v>
      </c>
      <c r="F196" s="20">
        <f t="shared" si="7"/>
        <v>0</v>
      </c>
      <c r="G196" s="6">
        <f>IF(ISBLANK(A196)=TRUE,"",VLOOKUP(A196,#REF!,4,FALSE))</f>
      </c>
      <c r="H196" s="4">
        <f>IF(ISBLANK(A196)=TRUE,"",VLOOKUP(A196,#REF!,2,FALSE))</f>
      </c>
      <c r="I196" s="7">
        <f>IF(ISBLANK(A196)=TRUE,"",VLOOKUP(A196,#REF!,3,FALSE))</f>
      </c>
    </row>
    <row r="197" spans="1:9" ht="13.5">
      <c r="A197" s="46"/>
      <c r="B197" s="34">
        <f t="shared" si="8"/>
      </c>
      <c r="C197" s="34">
        <f>IF(E197=1,SUM($E$5:E197),"")</f>
      </c>
      <c r="D197" s="34">
        <f>IF(F197=1,SUM($F$5:F197),"")</f>
      </c>
      <c r="E197" s="20">
        <f t="shared" si="6"/>
        <v>0</v>
      </c>
      <c r="F197" s="20">
        <f t="shared" si="7"/>
        <v>0</v>
      </c>
      <c r="G197" s="6">
        <f>IF(ISBLANK(A197)=TRUE,"",VLOOKUP(A197,#REF!,4,FALSE))</f>
      </c>
      <c r="H197" s="4">
        <f>IF(ISBLANK(A197)=TRUE,"",VLOOKUP(A197,#REF!,2,FALSE))</f>
      </c>
      <c r="I197" s="7">
        <f>IF(ISBLANK(A197)=TRUE,"",VLOOKUP(A197,#REF!,3,FALSE))</f>
      </c>
    </row>
    <row r="198" spans="1:9" ht="13.5">
      <c r="A198" s="46"/>
      <c r="B198" s="34">
        <f t="shared" si="8"/>
      </c>
      <c r="C198" s="34">
        <f>IF(E198=1,SUM($E$5:E198),"")</f>
      </c>
      <c r="D198" s="34">
        <f>IF(F198=1,SUM($F$5:F198),"")</f>
      </c>
      <c r="E198" s="20">
        <f>IF(G198="M",1,0)</f>
        <v>0</v>
      </c>
      <c r="F198" s="20">
        <f>IF(G198="W",1,0)</f>
        <v>0</v>
      </c>
      <c r="G198" s="6">
        <f>IF(ISBLANK(A198)=TRUE,"",VLOOKUP(A198,#REF!,4,FALSE))</f>
      </c>
      <c r="H198" s="4">
        <f>IF(ISBLANK(A198)=TRUE,"",VLOOKUP(A198,#REF!,2,FALSE))</f>
      </c>
      <c r="I198" s="7">
        <f>IF(ISBLANK(A198)=TRUE,"",VLOOKUP(A198,#REF!,3,FALSE))</f>
      </c>
    </row>
    <row r="199" spans="1:9" ht="13.5">
      <c r="A199" s="46"/>
      <c r="B199" s="34">
        <f>IF(ISBLANK(A199)=TRUE,"",B198+1)</f>
      </c>
      <c r="C199" s="34">
        <f>IF(E199=1,SUM($E$5:E199),"")</f>
      </c>
      <c r="D199" s="34">
        <f>IF(F199=1,SUM($F$5:F199),"")</f>
      </c>
      <c r="E199" s="20">
        <f>IF(G199="M",1,0)</f>
        <v>0</v>
      </c>
      <c r="F199" s="20">
        <f>IF(G199="W",1,0)</f>
        <v>0</v>
      </c>
      <c r="G199" s="6">
        <f>IF(ISBLANK(A199)=TRUE,"",VLOOKUP(A199,#REF!,4,FALSE))</f>
      </c>
      <c r="H199" s="4">
        <f>IF(ISBLANK(A199)=TRUE,"",VLOOKUP(A199,#REF!,2,FALSE))</f>
      </c>
      <c r="I199" s="7">
        <f>IF(ISBLANK(A199)=TRUE,"",VLOOKUP(A199,#REF!,3,FALSE))</f>
      </c>
    </row>
    <row r="200" spans="1:9" ht="13.5">
      <c r="A200" s="47"/>
      <c r="B200" s="37">
        <f>IF(ISBLANK(A200)=TRUE,"",#REF!+1)</f>
      </c>
      <c r="C200" s="37">
        <f>IF(E200=1,SUM($E$5:E200),"")</f>
      </c>
      <c r="D200" s="37">
        <f>IF(F200=1,SUM($F$5:F200),"")</f>
      </c>
      <c r="E200" s="21">
        <f>IF(G200="M",1,0)</f>
        <v>0</v>
      </c>
      <c r="F200" s="21">
        <f>IF(G200="W",1,0)</f>
        <v>0</v>
      </c>
      <c r="G200" s="8">
        <f>IF(ISBLANK(A200)=TRUE,"",VLOOKUP(A200,#REF!,4,FALSE))</f>
      </c>
      <c r="H200" s="5">
        <f>IF(ISBLANK(A200)=TRUE,"",VLOOKUP(A200,#REF!,2,FALSE))</f>
      </c>
      <c r="I200" s="9">
        <f>IF(ISBLANK(A200)=TRUE,"",VLOOKUP(A200,#REF!,3,FALSE))</f>
      </c>
    </row>
    <row r="201" ht="13.5">
      <c r="A201" s="4" t="s">
        <v>22</v>
      </c>
    </row>
  </sheetData>
  <sheetProtection/>
  <mergeCells count="1">
    <mergeCell ref="A3:I3"/>
  </mergeCells>
  <conditionalFormatting sqref="G5:G200">
    <cfRule type="cellIs" priority="1" dxfId="1" operator="equal" stopIfTrue="1">
      <formula>"W"</formula>
    </cfRule>
  </conditionalFormatting>
  <printOptions/>
  <pageMargins left="0.51" right="0.55" top="0.61" bottom="0.63" header="0.37" footer="0.4921259845"/>
  <pageSetup fitToHeight="5" fitToWidth="1" horizontalDpi="600" verticalDpi="600" orientation="portrait" paperSize="9" scale="81" r:id="rId1"/>
  <headerFooter alignWithMargins="0">
    <oddHeader>&amp;CSeite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D2" sqref="D2"/>
    </sheetView>
  </sheetViews>
  <sheetFormatPr defaultColWidth="11.421875" defaultRowHeight="12.75"/>
  <cols>
    <col min="1" max="1" width="10.57421875" style="0" customWidth="1"/>
    <col min="2" max="2" width="32.421875" style="0" bestFit="1" customWidth="1"/>
    <col min="3" max="3" width="32.7109375" style="0" customWidth="1"/>
    <col min="4" max="4" width="4.421875" style="0" bestFit="1" customWidth="1"/>
  </cols>
  <sheetData>
    <row r="1" spans="1:4" ht="13.5">
      <c r="A1" s="1" t="s">
        <v>227</v>
      </c>
      <c r="B1" s="2"/>
      <c r="C1" s="2"/>
      <c r="D1" s="41"/>
    </row>
    <row r="2" spans="1:4" ht="13.5">
      <c r="A2" s="97" t="s">
        <v>15</v>
      </c>
      <c r="B2" s="2"/>
      <c r="C2" s="2"/>
      <c r="D2" s="41"/>
    </row>
    <row r="3" spans="1:4" ht="13.5">
      <c r="A3" s="1"/>
      <c r="B3" s="2"/>
      <c r="C3" s="2"/>
      <c r="D3" s="41"/>
    </row>
    <row r="4" spans="1:4" ht="13.5">
      <c r="A4" s="1" t="s">
        <v>21</v>
      </c>
      <c r="B4" s="2"/>
      <c r="C4" s="2"/>
      <c r="D4" s="41"/>
    </row>
    <row r="5" spans="1:4" ht="13.5">
      <c r="A5" s="38" t="s">
        <v>0</v>
      </c>
      <c r="B5" s="39" t="s">
        <v>1</v>
      </c>
      <c r="C5" s="39" t="s">
        <v>2</v>
      </c>
      <c r="D5" s="42" t="s">
        <v>4</v>
      </c>
    </row>
    <row r="6" spans="1:4" ht="13.5">
      <c r="A6" s="22">
        <v>415</v>
      </c>
      <c r="B6" s="23" t="s">
        <v>344</v>
      </c>
      <c r="C6" s="23" t="s">
        <v>70</v>
      </c>
      <c r="D6" s="26" t="s">
        <v>5</v>
      </c>
    </row>
    <row r="7" spans="1:4" ht="13.5">
      <c r="A7" s="94">
        <v>572</v>
      </c>
      <c r="B7" s="95" t="s">
        <v>596</v>
      </c>
      <c r="C7" s="95" t="s">
        <v>42</v>
      </c>
      <c r="D7" s="96" t="s">
        <v>5</v>
      </c>
    </row>
    <row r="8" spans="1:4" ht="13.5">
      <c r="A8" s="24">
        <v>700</v>
      </c>
      <c r="B8" s="25" t="s">
        <v>51</v>
      </c>
      <c r="C8" s="25" t="s">
        <v>192</v>
      </c>
      <c r="D8" s="27" t="s">
        <v>5</v>
      </c>
    </row>
    <row r="9" spans="1:4" ht="13.5">
      <c r="A9" s="24">
        <v>701</v>
      </c>
      <c r="B9" s="25" t="s">
        <v>194</v>
      </c>
      <c r="C9" s="25" t="s">
        <v>92</v>
      </c>
      <c r="D9" s="27" t="s">
        <v>5</v>
      </c>
    </row>
    <row r="10" spans="1:4" ht="13.5">
      <c r="A10" s="24">
        <v>702</v>
      </c>
      <c r="B10" s="25" t="s">
        <v>195</v>
      </c>
      <c r="C10" s="25" t="s">
        <v>92</v>
      </c>
      <c r="D10" s="27" t="s">
        <v>5</v>
      </c>
    </row>
    <row r="11" spans="1:4" ht="13.5">
      <c r="A11" s="24">
        <v>703</v>
      </c>
      <c r="B11" s="25" t="s">
        <v>193</v>
      </c>
      <c r="C11" s="25" t="s">
        <v>42</v>
      </c>
      <c r="D11" s="27" t="s">
        <v>6</v>
      </c>
    </row>
    <row r="12" spans="1:4" ht="13.5">
      <c r="A12" s="24">
        <v>704</v>
      </c>
      <c r="B12" s="25" t="s">
        <v>434</v>
      </c>
      <c r="C12" s="25" t="s">
        <v>42</v>
      </c>
      <c r="D12" s="27" t="s">
        <v>6</v>
      </c>
    </row>
    <row r="13" spans="1:4" ht="13.5">
      <c r="A13" s="24">
        <v>705</v>
      </c>
      <c r="B13" s="25" t="s">
        <v>435</v>
      </c>
      <c r="C13" s="25" t="s">
        <v>42</v>
      </c>
      <c r="D13" s="27" t="s">
        <v>5</v>
      </c>
    </row>
    <row r="14" spans="1:4" ht="13.5">
      <c r="A14" s="24">
        <v>706</v>
      </c>
      <c r="B14" s="25" t="s">
        <v>436</v>
      </c>
      <c r="C14" s="25" t="s">
        <v>132</v>
      </c>
      <c r="D14" s="27" t="s">
        <v>5</v>
      </c>
    </row>
    <row r="15" spans="1:4" ht="13.5">
      <c r="A15" s="24">
        <v>707</v>
      </c>
      <c r="B15" s="25" t="s">
        <v>199</v>
      </c>
      <c r="C15" s="25" t="s">
        <v>45</v>
      </c>
      <c r="D15" s="27" t="s">
        <v>6</v>
      </c>
    </row>
    <row r="16" spans="1:4" ht="13.5">
      <c r="A16" s="24">
        <v>708</v>
      </c>
      <c r="B16" s="25" t="s">
        <v>198</v>
      </c>
      <c r="C16" s="25" t="s">
        <v>42</v>
      </c>
      <c r="D16" s="27" t="s">
        <v>5</v>
      </c>
    </row>
    <row r="17" spans="1:4" ht="13.5">
      <c r="A17" s="24">
        <v>709</v>
      </c>
      <c r="B17" s="25" t="s">
        <v>437</v>
      </c>
      <c r="C17" s="25" t="s">
        <v>42</v>
      </c>
      <c r="D17" s="27" t="s">
        <v>6</v>
      </c>
    </row>
    <row r="18" spans="1:4" ht="13.5">
      <c r="A18" s="24">
        <v>710</v>
      </c>
      <c r="B18" s="25" t="s">
        <v>438</v>
      </c>
      <c r="C18" s="25" t="s">
        <v>42</v>
      </c>
      <c r="D18" s="27" t="s">
        <v>6</v>
      </c>
    </row>
    <row r="19" spans="1:4" ht="13.5">
      <c r="A19" s="24">
        <v>711</v>
      </c>
      <c r="B19" s="25" t="s">
        <v>439</v>
      </c>
      <c r="C19" s="25" t="s">
        <v>42</v>
      </c>
      <c r="D19" s="27" t="s">
        <v>5</v>
      </c>
    </row>
    <row r="20" spans="1:4" ht="13.5">
      <c r="A20" s="24">
        <v>712</v>
      </c>
      <c r="B20" s="25" t="s">
        <v>440</v>
      </c>
      <c r="C20" s="25" t="s">
        <v>42</v>
      </c>
      <c r="D20" s="27" t="s">
        <v>6</v>
      </c>
    </row>
    <row r="21" spans="1:4" ht="13.5">
      <c r="A21" s="24">
        <v>713</v>
      </c>
      <c r="B21" s="25" t="s">
        <v>441</v>
      </c>
      <c r="C21" s="25" t="s">
        <v>42</v>
      </c>
      <c r="D21" s="27" t="s">
        <v>6</v>
      </c>
    </row>
    <row r="22" spans="1:4" ht="13.5">
      <c r="A22" s="24">
        <v>714</v>
      </c>
      <c r="B22" s="25" t="s">
        <v>442</v>
      </c>
      <c r="C22" s="25" t="s">
        <v>42</v>
      </c>
      <c r="D22" s="27" t="s">
        <v>5</v>
      </c>
    </row>
    <row r="23" spans="1:4" ht="13.5">
      <c r="A23" s="24">
        <v>715</v>
      </c>
      <c r="B23" s="25" t="s">
        <v>443</v>
      </c>
      <c r="C23" s="25" t="s">
        <v>42</v>
      </c>
      <c r="D23" s="27" t="s">
        <v>6</v>
      </c>
    </row>
    <row r="24" spans="1:4" ht="13.5">
      <c r="A24" s="24">
        <v>716</v>
      </c>
      <c r="B24" s="25" t="s">
        <v>444</v>
      </c>
      <c r="C24" s="25" t="s">
        <v>445</v>
      </c>
      <c r="D24" s="27" t="s">
        <v>5</v>
      </c>
    </row>
    <row r="25" spans="1:4" ht="13.5">
      <c r="A25" s="24">
        <v>717</v>
      </c>
      <c r="B25" s="25" t="s">
        <v>446</v>
      </c>
      <c r="C25" s="25" t="s">
        <v>104</v>
      </c>
      <c r="D25" s="27" t="s">
        <v>6</v>
      </c>
    </row>
    <row r="26" spans="1:4" ht="13.5">
      <c r="A26" s="24">
        <v>718</v>
      </c>
      <c r="B26" s="25" t="s">
        <v>447</v>
      </c>
      <c r="C26" s="25" t="s">
        <v>104</v>
      </c>
      <c r="D26" s="27" t="s">
        <v>5</v>
      </c>
    </row>
    <row r="27" spans="1:4" ht="13.5">
      <c r="A27" s="24">
        <v>719</v>
      </c>
      <c r="B27" s="25" t="s">
        <v>448</v>
      </c>
      <c r="C27" s="25" t="s">
        <v>104</v>
      </c>
      <c r="D27" s="27" t="s">
        <v>6</v>
      </c>
    </row>
    <row r="28" spans="1:4" ht="13.5">
      <c r="A28" s="24">
        <v>720</v>
      </c>
      <c r="B28" s="25" t="s">
        <v>449</v>
      </c>
      <c r="C28" s="48" t="s">
        <v>104</v>
      </c>
      <c r="D28" s="27" t="s">
        <v>6</v>
      </c>
    </row>
    <row r="29" spans="1:4" ht="13.5">
      <c r="A29" s="24">
        <v>721</v>
      </c>
      <c r="B29" s="25" t="s">
        <v>450</v>
      </c>
      <c r="C29" s="48" t="s">
        <v>104</v>
      </c>
      <c r="D29" s="27" t="s">
        <v>5</v>
      </c>
    </row>
    <row r="30" spans="1:4" ht="13.5">
      <c r="A30" s="24">
        <v>722</v>
      </c>
      <c r="B30" s="25" t="s">
        <v>451</v>
      </c>
      <c r="C30" s="48" t="s">
        <v>104</v>
      </c>
      <c r="D30" s="27" t="s">
        <v>6</v>
      </c>
    </row>
    <row r="31" spans="1:4" ht="13.5">
      <c r="A31" s="24">
        <v>723</v>
      </c>
      <c r="B31" s="25" t="s">
        <v>452</v>
      </c>
      <c r="C31" s="25" t="s">
        <v>104</v>
      </c>
      <c r="D31" s="27" t="s">
        <v>5</v>
      </c>
    </row>
    <row r="32" spans="1:4" ht="13.5">
      <c r="A32" s="24">
        <v>724</v>
      </c>
      <c r="B32" s="25" t="s">
        <v>453</v>
      </c>
      <c r="C32" s="25" t="s">
        <v>104</v>
      </c>
      <c r="D32" s="27" t="s">
        <v>5</v>
      </c>
    </row>
    <row r="33" spans="1:4" ht="13.5">
      <c r="A33" s="24">
        <v>725</v>
      </c>
      <c r="B33" s="25" t="s">
        <v>454</v>
      </c>
      <c r="C33" s="25" t="s">
        <v>104</v>
      </c>
      <c r="D33" s="27" t="s">
        <v>5</v>
      </c>
    </row>
    <row r="34" spans="1:4" ht="13.5">
      <c r="A34" s="24">
        <v>726</v>
      </c>
      <c r="B34" s="25" t="s">
        <v>455</v>
      </c>
      <c r="C34" s="25" t="s">
        <v>104</v>
      </c>
      <c r="D34" s="27" t="s">
        <v>5</v>
      </c>
    </row>
    <row r="35" spans="1:4" ht="13.5">
      <c r="A35" s="24">
        <v>727</v>
      </c>
      <c r="B35" s="25" t="s">
        <v>456</v>
      </c>
      <c r="C35" s="25" t="s">
        <v>104</v>
      </c>
      <c r="D35" s="27" t="s">
        <v>6</v>
      </c>
    </row>
    <row r="36" spans="1:4" ht="13.5">
      <c r="A36" s="24">
        <v>728</v>
      </c>
      <c r="B36" s="25" t="s">
        <v>457</v>
      </c>
      <c r="C36" s="25" t="s">
        <v>104</v>
      </c>
      <c r="D36" s="27" t="s">
        <v>6</v>
      </c>
    </row>
    <row r="37" spans="1:4" ht="13.5">
      <c r="A37" s="24">
        <v>729</v>
      </c>
      <c r="B37" s="25" t="s">
        <v>458</v>
      </c>
      <c r="C37" s="25" t="s">
        <v>104</v>
      </c>
      <c r="D37" s="27" t="s">
        <v>5</v>
      </c>
    </row>
    <row r="38" spans="1:4" ht="13.5">
      <c r="A38" s="24">
        <v>730</v>
      </c>
      <c r="B38" s="25" t="s">
        <v>459</v>
      </c>
      <c r="C38" s="25" t="s">
        <v>104</v>
      </c>
      <c r="D38" s="27" t="s">
        <v>6</v>
      </c>
    </row>
    <row r="39" spans="1:4" ht="13.5">
      <c r="A39" s="24">
        <v>731</v>
      </c>
      <c r="B39" s="25" t="s">
        <v>460</v>
      </c>
      <c r="C39" s="25" t="s">
        <v>104</v>
      </c>
      <c r="D39" s="27" t="s">
        <v>6</v>
      </c>
    </row>
    <row r="40" spans="1:4" ht="13.5">
      <c r="A40" s="24">
        <v>732</v>
      </c>
      <c r="B40" s="25" t="s">
        <v>461</v>
      </c>
      <c r="C40" s="25" t="s">
        <v>104</v>
      </c>
      <c r="D40" s="27" t="s">
        <v>5</v>
      </c>
    </row>
    <row r="41" spans="1:4" ht="13.5">
      <c r="A41" s="24">
        <v>733</v>
      </c>
      <c r="B41" s="25" t="s">
        <v>462</v>
      </c>
      <c r="C41" s="25" t="s">
        <v>104</v>
      </c>
      <c r="D41" s="27" t="s">
        <v>5</v>
      </c>
    </row>
    <row r="42" spans="1:4" ht="13.5">
      <c r="A42" s="24">
        <v>734</v>
      </c>
      <c r="B42" s="25" t="s">
        <v>463</v>
      </c>
      <c r="C42" s="25" t="s">
        <v>104</v>
      </c>
      <c r="D42" s="27" t="s">
        <v>6</v>
      </c>
    </row>
    <row r="43" spans="1:4" ht="13.5">
      <c r="A43" s="24">
        <v>735</v>
      </c>
      <c r="B43" s="25" t="s">
        <v>464</v>
      </c>
      <c r="C43" s="25" t="s">
        <v>104</v>
      </c>
      <c r="D43" s="27" t="s">
        <v>5</v>
      </c>
    </row>
    <row r="44" spans="1:4" ht="13.5">
      <c r="A44" s="24">
        <v>736</v>
      </c>
      <c r="B44" s="25" t="s">
        <v>465</v>
      </c>
      <c r="C44" s="25" t="s">
        <v>104</v>
      </c>
      <c r="D44" s="27" t="s">
        <v>5</v>
      </c>
    </row>
    <row r="45" spans="1:4" ht="13.5">
      <c r="A45" s="24">
        <v>737</v>
      </c>
      <c r="B45" s="25" t="s">
        <v>196</v>
      </c>
      <c r="C45" s="25" t="s">
        <v>43</v>
      </c>
      <c r="D45" s="27" t="s">
        <v>5</v>
      </c>
    </row>
    <row r="46" spans="1:4" ht="13.5">
      <c r="A46" s="24">
        <v>738</v>
      </c>
      <c r="B46" s="25" t="s">
        <v>466</v>
      </c>
      <c r="C46" s="25" t="s">
        <v>467</v>
      </c>
      <c r="D46" s="27" t="s">
        <v>5</v>
      </c>
    </row>
    <row r="47" spans="1:4" ht="13.5">
      <c r="A47" s="24">
        <v>739</v>
      </c>
      <c r="B47" s="25" t="s">
        <v>468</v>
      </c>
      <c r="C47" s="25" t="s">
        <v>92</v>
      </c>
      <c r="D47" s="27" t="s">
        <v>5</v>
      </c>
    </row>
    <row r="48" spans="1:4" ht="13.5">
      <c r="A48" s="24">
        <v>740</v>
      </c>
      <c r="B48" s="25" t="s">
        <v>197</v>
      </c>
      <c r="C48" s="25" t="s">
        <v>162</v>
      </c>
      <c r="D48" s="27" t="s">
        <v>6</v>
      </c>
    </row>
    <row r="49" spans="1:4" ht="13.5">
      <c r="A49" s="24">
        <v>741</v>
      </c>
      <c r="B49" s="25" t="s">
        <v>469</v>
      </c>
      <c r="C49" s="25" t="s">
        <v>375</v>
      </c>
      <c r="D49" s="27" t="s">
        <v>6</v>
      </c>
    </row>
    <row r="50" spans="1:4" ht="13.5">
      <c r="A50" s="24">
        <v>742</v>
      </c>
      <c r="B50" s="25" t="s">
        <v>470</v>
      </c>
      <c r="C50" s="25" t="s">
        <v>338</v>
      </c>
      <c r="D50" s="27" t="s">
        <v>6</v>
      </c>
    </row>
    <row r="51" spans="1:4" ht="13.5">
      <c r="A51" s="24">
        <v>743</v>
      </c>
      <c r="B51" s="25" t="s">
        <v>471</v>
      </c>
      <c r="C51" s="25" t="s">
        <v>104</v>
      </c>
      <c r="D51" s="27" t="s">
        <v>5</v>
      </c>
    </row>
    <row r="52" spans="1:4" ht="13.5">
      <c r="A52" s="24">
        <v>744</v>
      </c>
      <c r="B52" s="25" t="s">
        <v>472</v>
      </c>
      <c r="C52" s="25" t="s">
        <v>264</v>
      </c>
      <c r="D52" s="27" t="s">
        <v>6</v>
      </c>
    </row>
    <row r="53" spans="1:4" ht="13.5">
      <c r="A53" s="24">
        <v>745</v>
      </c>
      <c r="B53" s="25" t="s">
        <v>473</v>
      </c>
      <c r="C53" s="25" t="s">
        <v>264</v>
      </c>
      <c r="D53" s="27" t="s">
        <v>5</v>
      </c>
    </row>
    <row r="54" spans="1:4" ht="13.5">
      <c r="A54" s="24">
        <v>746</v>
      </c>
      <c r="B54" s="25" t="s">
        <v>474</v>
      </c>
      <c r="C54" s="25" t="s">
        <v>264</v>
      </c>
      <c r="D54" s="27" t="s">
        <v>5</v>
      </c>
    </row>
    <row r="55" spans="1:4" ht="13.5">
      <c r="A55" s="24">
        <v>747</v>
      </c>
      <c r="B55" s="25" t="s">
        <v>475</v>
      </c>
      <c r="C55" s="25" t="s">
        <v>264</v>
      </c>
      <c r="D55" s="27" t="s">
        <v>5</v>
      </c>
    </row>
    <row r="56" spans="1:4" ht="13.5">
      <c r="A56" s="24">
        <v>748</v>
      </c>
      <c r="B56" s="25" t="s">
        <v>476</v>
      </c>
      <c r="C56" s="25" t="s">
        <v>43</v>
      </c>
      <c r="D56" s="27" t="s">
        <v>5</v>
      </c>
    </row>
    <row r="57" spans="1:4" ht="13.5">
      <c r="A57" s="24">
        <v>748</v>
      </c>
      <c r="B57" s="25" t="s">
        <v>499</v>
      </c>
      <c r="C57" s="25" t="s">
        <v>45</v>
      </c>
      <c r="D57" s="27" t="s">
        <v>5</v>
      </c>
    </row>
    <row r="58" spans="1:4" ht="13.5">
      <c r="A58" s="24">
        <v>749</v>
      </c>
      <c r="B58" s="25" t="s">
        <v>501</v>
      </c>
      <c r="C58" s="25" t="s">
        <v>45</v>
      </c>
      <c r="D58" s="27" t="s">
        <v>6</v>
      </c>
    </row>
    <row r="59" spans="1:4" ht="13.5">
      <c r="A59" s="24">
        <v>750</v>
      </c>
      <c r="B59" s="25" t="s">
        <v>500</v>
      </c>
      <c r="C59" s="25" t="s">
        <v>487</v>
      </c>
      <c r="D59" s="27" t="s">
        <v>5</v>
      </c>
    </row>
    <row r="60" spans="1:4" ht="13.5">
      <c r="A60" s="24">
        <v>751</v>
      </c>
      <c r="B60" s="25" t="s">
        <v>444</v>
      </c>
      <c r="C60" s="25" t="s">
        <v>92</v>
      </c>
      <c r="D60" s="27" t="s">
        <v>5</v>
      </c>
    </row>
    <row r="61" spans="1:4" ht="13.5">
      <c r="A61" s="24">
        <v>752</v>
      </c>
      <c r="B61" s="25" t="s">
        <v>502</v>
      </c>
      <c r="C61" s="25" t="s">
        <v>42</v>
      </c>
      <c r="D61" s="27" t="s">
        <v>5</v>
      </c>
    </row>
    <row r="62" spans="1:4" ht="13.5">
      <c r="A62" s="24">
        <v>753</v>
      </c>
      <c r="B62" s="25" t="s">
        <v>503</v>
      </c>
      <c r="C62" s="25" t="s">
        <v>264</v>
      </c>
      <c r="D62" s="27" t="s">
        <v>5</v>
      </c>
    </row>
    <row r="63" spans="1:4" ht="13.5">
      <c r="A63" s="24">
        <v>754</v>
      </c>
      <c r="B63" s="25" t="s">
        <v>504</v>
      </c>
      <c r="C63" s="25" t="s">
        <v>338</v>
      </c>
      <c r="D63" s="27" t="s">
        <v>6</v>
      </c>
    </row>
    <row r="64" spans="1:4" ht="13.5">
      <c r="A64" s="94">
        <v>755</v>
      </c>
      <c r="B64" s="95" t="s">
        <v>590</v>
      </c>
      <c r="C64" s="95" t="s">
        <v>92</v>
      </c>
      <c r="D64" s="96" t="s">
        <v>5</v>
      </c>
    </row>
    <row r="65" spans="1:4" ht="13.5">
      <c r="A65" s="94">
        <v>756</v>
      </c>
      <c r="B65" s="95" t="s">
        <v>587</v>
      </c>
      <c r="C65" s="95" t="s">
        <v>92</v>
      </c>
      <c r="D65" s="96" t="s">
        <v>5</v>
      </c>
    </row>
    <row r="66" spans="1:4" ht="13.5">
      <c r="A66" s="94">
        <v>757</v>
      </c>
      <c r="B66" s="95" t="s">
        <v>588</v>
      </c>
      <c r="C66" s="95" t="s">
        <v>562</v>
      </c>
      <c r="D66" s="96" t="s">
        <v>5</v>
      </c>
    </row>
    <row r="67" spans="1:4" ht="13.5">
      <c r="A67" s="94">
        <v>758</v>
      </c>
      <c r="B67" s="95" t="s">
        <v>589</v>
      </c>
      <c r="C67" s="95" t="s">
        <v>80</v>
      </c>
      <c r="D67" s="96" t="s">
        <v>5</v>
      </c>
    </row>
    <row r="68" spans="1:4" ht="13.5">
      <c r="A68" s="24">
        <v>759</v>
      </c>
      <c r="B68" s="25" t="s">
        <v>518</v>
      </c>
      <c r="C68" s="25" t="s">
        <v>42</v>
      </c>
      <c r="D68" s="27" t="s">
        <v>6</v>
      </c>
    </row>
    <row r="69" spans="1:4" ht="13.5">
      <c r="A69" s="94">
        <v>760</v>
      </c>
      <c r="B69" s="95" t="s">
        <v>591</v>
      </c>
      <c r="C69" s="95" t="s">
        <v>92</v>
      </c>
      <c r="D69" s="96" t="s">
        <v>6</v>
      </c>
    </row>
    <row r="70" spans="1:4" ht="13.5">
      <c r="A70" s="24">
        <v>761</v>
      </c>
      <c r="B70" s="25" t="s">
        <v>517</v>
      </c>
      <c r="C70" s="25" t="s">
        <v>45</v>
      </c>
      <c r="D70" s="27" t="s">
        <v>6</v>
      </c>
    </row>
    <row r="71" spans="1:4" ht="13.5">
      <c r="A71" s="24">
        <v>762</v>
      </c>
      <c r="B71" s="25" t="s">
        <v>516</v>
      </c>
      <c r="C71" s="25" t="s">
        <v>264</v>
      </c>
      <c r="D71" s="27" t="s">
        <v>5</v>
      </c>
    </row>
    <row r="72" spans="1:4" ht="13.5">
      <c r="A72" s="93">
        <v>763</v>
      </c>
      <c r="B72" s="25" t="s">
        <v>515</v>
      </c>
      <c r="C72" s="25" t="s">
        <v>42</v>
      </c>
      <c r="D72" s="27" t="s">
        <v>6</v>
      </c>
    </row>
    <row r="73" spans="1:4" ht="13.5">
      <c r="A73" s="96">
        <v>764</v>
      </c>
      <c r="B73" s="95" t="s">
        <v>595</v>
      </c>
      <c r="C73" s="95" t="s">
        <v>42</v>
      </c>
      <c r="D73" s="96" t="s">
        <v>5</v>
      </c>
    </row>
    <row r="74" spans="1:4" ht="13.5">
      <c r="A74" s="93">
        <v>765</v>
      </c>
      <c r="B74" s="25" t="s">
        <v>514</v>
      </c>
      <c r="C74" s="25" t="s">
        <v>42</v>
      </c>
      <c r="D74" s="27" t="s">
        <v>5</v>
      </c>
    </row>
    <row r="75" spans="1:4" ht="13.5">
      <c r="A75" s="96">
        <v>766</v>
      </c>
      <c r="B75" s="95" t="s">
        <v>592</v>
      </c>
      <c r="C75" s="95" t="s">
        <v>593</v>
      </c>
      <c r="D75" s="96" t="s">
        <v>6</v>
      </c>
    </row>
    <row r="76" spans="1:4" ht="13.5">
      <c r="A76" s="96">
        <v>767</v>
      </c>
      <c r="B76" s="95" t="s">
        <v>594</v>
      </c>
      <c r="C76" s="95" t="s">
        <v>92</v>
      </c>
      <c r="D76" s="96" t="s">
        <v>6</v>
      </c>
    </row>
    <row r="77" spans="1:4" ht="13.5">
      <c r="A77" s="93">
        <v>768</v>
      </c>
      <c r="B77" s="25" t="s">
        <v>513</v>
      </c>
      <c r="C77" s="25" t="s">
        <v>512</v>
      </c>
      <c r="D77" s="27" t="s">
        <v>5</v>
      </c>
    </row>
    <row r="78" spans="1:4" ht="13.5">
      <c r="A78" s="93">
        <v>769</v>
      </c>
      <c r="B78" s="25" t="s">
        <v>511</v>
      </c>
      <c r="C78" s="25" t="s">
        <v>512</v>
      </c>
      <c r="D78" s="27" t="s">
        <v>5</v>
      </c>
    </row>
    <row r="79" spans="1:4" ht="13.5">
      <c r="A79" s="93">
        <v>770</v>
      </c>
      <c r="B79" s="25" t="s">
        <v>510</v>
      </c>
      <c r="C79" s="25" t="s">
        <v>42</v>
      </c>
      <c r="D79" s="27" t="s">
        <v>6</v>
      </c>
    </row>
    <row r="80" spans="1:4" ht="13.5">
      <c r="A80" s="93">
        <v>771</v>
      </c>
      <c r="B80" s="25" t="s">
        <v>509</v>
      </c>
      <c r="C80" s="25" t="s">
        <v>46</v>
      </c>
      <c r="D80" s="27" t="s">
        <v>5</v>
      </c>
    </row>
  </sheetData>
  <hyperlinks>
    <hyperlink ref="A2" r:id="rId1" display="www.sterntaler-lauf.de"/>
  </hyperlink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E36"/>
  <sheetViews>
    <sheetView workbookViewId="0" topLeftCell="A1">
      <selection activeCell="A3" sqref="A3"/>
    </sheetView>
  </sheetViews>
  <sheetFormatPr defaultColWidth="11.421875" defaultRowHeight="12.75"/>
  <cols>
    <col min="1" max="1" width="28.8515625" style="44" customWidth="1"/>
    <col min="2" max="2" width="31.57421875" style="44" customWidth="1"/>
    <col min="3" max="16384" width="11.421875" style="44" customWidth="1"/>
  </cols>
  <sheetData>
    <row r="1" ht="13.5">
      <c r="A1" s="1" t="s">
        <v>227</v>
      </c>
    </row>
    <row r="2" spans="1:2" ht="12.75">
      <c r="A2" s="43" t="s">
        <v>15</v>
      </c>
      <c r="B2" s="43"/>
    </row>
    <row r="3" spans="1:5" ht="12.75">
      <c r="A3" s="45"/>
      <c r="B3" s="45"/>
      <c r="C3" s="45"/>
      <c r="D3" s="45"/>
      <c r="E3" s="45"/>
    </row>
    <row r="4" ht="12.75">
      <c r="A4" s="45"/>
    </row>
    <row r="5" ht="12.75">
      <c r="A5" s="44" t="s">
        <v>39</v>
      </c>
    </row>
    <row r="6" ht="12.75">
      <c r="A6" s="44" t="s">
        <v>23</v>
      </c>
    </row>
    <row r="8" spans="1:3" ht="12.75">
      <c r="A8" s="87" t="s">
        <v>16</v>
      </c>
      <c r="B8" s="88" t="s">
        <v>17</v>
      </c>
      <c r="C8" s="85"/>
    </row>
    <row r="9" spans="1:3" ht="13.5">
      <c r="A9" s="49" t="s">
        <v>202</v>
      </c>
      <c r="B9" s="50" t="s">
        <v>46</v>
      </c>
      <c r="C9" s="86"/>
    </row>
    <row r="10" spans="1:3" ht="13.5">
      <c r="A10" s="51" t="s">
        <v>203</v>
      </c>
      <c r="B10" s="52" t="s">
        <v>46</v>
      </c>
      <c r="C10" s="86"/>
    </row>
    <row r="11" spans="1:3" ht="13.5">
      <c r="A11" s="51" t="s">
        <v>201</v>
      </c>
      <c r="B11" s="52" t="s">
        <v>46</v>
      </c>
      <c r="C11" s="86"/>
    </row>
    <row r="12" spans="1:3" ht="13.5">
      <c r="A12" s="51" t="s">
        <v>477</v>
      </c>
      <c r="B12" s="52" t="s">
        <v>75</v>
      </c>
      <c r="C12" s="86"/>
    </row>
    <row r="13" spans="1:3" ht="13.5">
      <c r="A13" s="51" t="s">
        <v>233</v>
      </c>
      <c r="B13" s="52" t="s">
        <v>42</v>
      </c>
      <c r="C13" s="86"/>
    </row>
    <row r="14" spans="1:3" ht="13.5">
      <c r="A14" s="51" t="s">
        <v>478</v>
      </c>
      <c r="B14" s="52" t="s">
        <v>479</v>
      </c>
      <c r="C14" s="86"/>
    </row>
    <row r="15" spans="1:3" ht="13.5">
      <c r="A15" s="51" t="s">
        <v>480</v>
      </c>
      <c r="B15" s="52" t="s">
        <v>42</v>
      </c>
      <c r="C15" s="86"/>
    </row>
    <row r="16" spans="1:3" ht="13.5">
      <c r="A16" s="51" t="s">
        <v>481</v>
      </c>
      <c r="B16" s="52"/>
      <c r="C16" s="86"/>
    </row>
    <row r="17" spans="1:3" ht="13.5">
      <c r="A17" s="51" t="s">
        <v>482</v>
      </c>
      <c r="B17" s="52"/>
      <c r="C17" s="86"/>
    </row>
    <row r="18" spans="1:3" ht="13.5">
      <c r="A18" s="51" t="s">
        <v>210</v>
      </c>
      <c r="B18" s="52" t="s">
        <v>483</v>
      </c>
      <c r="C18" s="86"/>
    </row>
    <row r="19" spans="1:3" ht="13.5">
      <c r="A19" s="51" t="s">
        <v>208</v>
      </c>
      <c r="B19" s="7" t="s">
        <v>44</v>
      </c>
      <c r="C19" s="86"/>
    </row>
    <row r="20" spans="1:3" ht="13.5">
      <c r="A20" s="51" t="s">
        <v>207</v>
      </c>
      <c r="B20" s="52" t="s">
        <v>44</v>
      </c>
      <c r="C20" s="86"/>
    </row>
    <row r="21" spans="1:3" ht="13.5">
      <c r="A21" s="51" t="s">
        <v>209</v>
      </c>
      <c r="B21" s="52" t="s">
        <v>44</v>
      </c>
      <c r="C21" s="86"/>
    </row>
    <row r="22" spans="1:3" ht="13.5">
      <c r="A22" s="51" t="s">
        <v>205</v>
      </c>
      <c r="B22" s="52" t="s">
        <v>206</v>
      </c>
      <c r="C22" s="86"/>
    </row>
    <row r="23" spans="1:3" ht="13.5">
      <c r="A23" s="51" t="s">
        <v>179</v>
      </c>
      <c r="B23" s="80"/>
      <c r="C23" s="86"/>
    </row>
    <row r="24" spans="1:3" ht="13.5">
      <c r="A24" s="51" t="s">
        <v>484</v>
      </c>
      <c r="B24" s="80" t="s">
        <v>63</v>
      </c>
      <c r="C24" s="86"/>
    </row>
    <row r="25" spans="1:3" ht="13.5">
      <c r="A25" s="51" t="s">
        <v>694</v>
      </c>
      <c r="B25" s="80"/>
      <c r="C25" s="86"/>
    </row>
    <row r="26" spans="1:3" ht="13.5">
      <c r="A26" s="51" t="s">
        <v>485</v>
      </c>
      <c r="B26" s="80"/>
      <c r="C26" s="86"/>
    </row>
    <row r="27" spans="1:3" ht="13.5">
      <c r="A27" s="51"/>
      <c r="B27" s="80"/>
      <c r="C27" s="86"/>
    </row>
    <row r="28" spans="1:3" ht="13.5">
      <c r="A28" s="53"/>
      <c r="B28" s="54"/>
      <c r="C28" s="86"/>
    </row>
    <row r="29" spans="1:3" ht="13.5">
      <c r="A29" s="28">
        <v>73</v>
      </c>
      <c r="B29" s="2"/>
      <c r="C29" s="86"/>
    </row>
    <row r="30" spans="1:3" ht="13.5">
      <c r="A30" s="81"/>
      <c r="B30" s="4"/>
      <c r="C30" s="81"/>
    </row>
    <row r="31" spans="1:3" ht="13.5">
      <c r="A31" s="81"/>
      <c r="B31" s="4"/>
      <c r="C31" s="81"/>
    </row>
    <row r="32" spans="1:3" ht="13.5">
      <c r="A32" s="81"/>
      <c r="B32" s="4"/>
      <c r="C32" s="81"/>
    </row>
    <row r="33" spans="1:3" ht="13.5">
      <c r="A33" s="82"/>
      <c r="B33" s="81"/>
      <c r="C33" s="81"/>
    </row>
    <row r="34" spans="1:3" ht="13.5">
      <c r="A34" s="83"/>
      <c r="B34" s="81"/>
      <c r="C34" s="81"/>
    </row>
    <row r="35" spans="1:3" ht="13.5">
      <c r="A35" s="83"/>
      <c r="B35" s="4"/>
      <c r="C35" s="4"/>
    </row>
    <row r="36" spans="1:3" ht="12.75">
      <c r="A36" s="84"/>
      <c r="B36" s="84"/>
      <c r="C36" s="84"/>
    </row>
  </sheetData>
  <hyperlinks>
    <hyperlink ref="A2" r:id="rId1" display="http://www.sterntaler-lauf.de/"/>
  </hyperlinks>
  <printOptions/>
  <pageMargins left="0.75" right="0.75" top="1" bottom="1" header="0.4921259845" footer="0.492125984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Uli</cp:lastModifiedBy>
  <cp:lastPrinted>2011-10-02T14:25:14Z</cp:lastPrinted>
  <dcterms:created xsi:type="dcterms:W3CDTF">2004-09-06T21:48:54Z</dcterms:created>
  <dcterms:modified xsi:type="dcterms:W3CDTF">2011-10-15T21:42:45Z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