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14715" windowHeight="7935" activeTab="0"/>
  </bookViews>
  <sheets>
    <sheet name="Tabelle1" sheetId="1" r:id="rId1"/>
  </sheets>
  <definedNames>
    <definedName name="_xlnm.Print_Area" localSheetId="0">'Tabelle1'!$A$1:$M$93</definedName>
  </definedNames>
  <calcPr fullCalcOnLoad="1"/>
</workbook>
</file>

<file path=xl/sharedStrings.xml><?xml version="1.0" encoding="utf-8"?>
<sst xmlns="http://schemas.openxmlformats.org/spreadsheetml/2006/main" count="371" uniqueCount="246">
  <si>
    <t>Platz W/M Netto</t>
  </si>
  <si>
    <t>Start 
Nr.</t>
  </si>
  <si>
    <t>Name</t>
  </si>
  <si>
    <t>Pl 
AK</t>
  </si>
  <si>
    <t>AK</t>
  </si>
  <si>
    <t>Verein</t>
  </si>
  <si>
    <t>Brutto</t>
  </si>
  <si>
    <t>Pl W/M brutto</t>
  </si>
  <si>
    <t>Netto</t>
  </si>
  <si>
    <t>Pl W/M netto</t>
  </si>
  <si>
    <t>Augustin, Klaus (GER)</t>
  </si>
  <si>
    <t>M55</t>
  </si>
  <si>
    <t>Triathlon-TEAM-Witten</t>
  </si>
  <si>
    <t>Hölscher, Mathias ()</t>
  </si>
  <si>
    <t>M30</t>
  </si>
  <si>
    <t>PV-Triathlon Witten</t>
  </si>
  <si>
    <t>Sittart, Thomas ()</t>
  </si>
  <si>
    <t>M35</t>
  </si>
  <si>
    <t>TRIATHLON TEAM WITTEN</t>
  </si>
  <si>
    <t>W20</t>
  </si>
  <si>
    <t>Triathlon-Team-Witten</t>
  </si>
  <si>
    <t>Schönherr-Hölscher, Birgit ()</t>
  </si>
  <si>
    <t>W35</t>
  </si>
  <si>
    <t>Schönherr, David ()</t>
  </si>
  <si>
    <t>MJugB</t>
  </si>
  <si>
    <t>Böde, Klaus (GER)</t>
  </si>
  <si>
    <t>Triathlon Team Witten</t>
  </si>
  <si>
    <t>Hylla, Heiko ()</t>
  </si>
  <si>
    <t>TuS Ruhrtal Witten</t>
  </si>
  <si>
    <t>Jeschke, Wilfried ()</t>
  </si>
  <si>
    <t>M45</t>
  </si>
  <si>
    <t>185</t>
  </si>
  <si>
    <t>4047</t>
  </si>
  <si>
    <t>Veldscholten, Dieter ()</t>
  </si>
  <si>
    <t>M50</t>
  </si>
  <si>
    <t>00:59:57</t>
  </si>
  <si>
    <t>00:59:46</t>
  </si>
  <si>
    <t>Lohmeyer, Kerstin ()</t>
  </si>
  <si>
    <t>280</t>
  </si>
  <si>
    <t>603</t>
  </si>
  <si>
    <t>Moldenhauer, Uwe ()</t>
  </si>
  <si>
    <t>LT Witten-Stockum</t>
  </si>
  <si>
    <t>01:02:14</t>
  </si>
  <si>
    <t>01:02:00</t>
  </si>
  <si>
    <t>343</t>
  </si>
  <si>
    <t>2979</t>
  </si>
  <si>
    <t>Kurpiers, Frank ()</t>
  </si>
  <si>
    <t>M40</t>
  </si>
  <si>
    <t>01:03:21</t>
  </si>
  <si>
    <t>01:02:57</t>
  </si>
  <si>
    <t>346</t>
  </si>
  <si>
    <t>670</t>
  </si>
  <si>
    <t>Dünkelmann, Michael ()</t>
  </si>
  <si>
    <t>01:03:12</t>
  </si>
  <si>
    <t>01:02:59</t>
  </si>
  <si>
    <t>347</t>
  </si>
  <si>
    <t>3921</t>
  </si>
  <si>
    <t>Dünkelmann, Daniel ()</t>
  </si>
  <si>
    <t>01:03:13</t>
  </si>
  <si>
    <t>01:03:00</t>
  </si>
  <si>
    <t>348</t>
  </si>
  <si>
    <t>2535</t>
  </si>
  <si>
    <t>Vorberg, Stefan ()</t>
  </si>
  <si>
    <t>TGH Wetter / Witten</t>
  </si>
  <si>
    <t>01:03:40</t>
  </si>
  <si>
    <t>359</t>
  </si>
  <si>
    <t>18</t>
  </si>
  <si>
    <t>Sauer, Ulrich ()</t>
  </si>
  <si>
    <t>01:03:22</t>
  </si>
  <si>
    <t>01:03:10</t>
  </si>
  <si>
    <t>655</t>
  </si>
  <si>
    <t>2265</t>
  </si>
  <si>
    <t>Sambale, Axel ()</t>
  </si>
  <si>
    <t>01:07:33</t>
  </si>
  <si>
    <t>01:07:09</t>
  </si>
  <si>
    <t>694</t>
  </si>
  <si>
    <t>6193</t>
  </si>
  <si>
    <t>Petry, Ottmar (GER)</t>
  </si>
  <si>
    <t>Stadtwerke Team Witten</t>
  </si>
  <si>
    <t>01:09:45</t>
  </si>
  <si>
    <t>01:07:35</t>
  </si>
  <si>
    <t>877</t>
  </si>
  <si>
    <t>2827</t>
  </si>
  <si>
    <t>Sittart, Markus ()</t>
  </si>
  <si>
    <t>01:09:44</t>
  </si>
  <si>
    <t>01:09:11</t>
  </si>
  <si>
    <t>1123</t>
  </si>
  <si>
    <t>223</t>
  </si>
  <si>
    <t>Von Prondzinski, Peter ()</t>
  </si>
  <si>
    <t>Marathon Witten</t>
  </si>
  <si>
    <t>01:11:17</t>
  </si>
  <si>
    <t>01:11:06</t>
  </si>
  <si>
    <t>1333</t>
  </si>
  <si>
    <t>3189</t>
  </si>
  <si>
    <t>Sonntag, Michael ()</t>
  </si>
  <si>
    <t>01:16:44</t>
  </si>
  <si>
    <t>01:12:47</t>
  </si>
  <si>
    <t>WJugB</t>
  </si>
  <si>
    <t>1397</t>
  </si>
  <si>
    <t>4065</t>
  </si>
  <si>
    <t>Jacobs, Thomas ()</t>
  </si>
  <si>
    <t>Hobbyläufer Witten</t>
  </si>
  <si>
    <t>01:14:47</t>
  </si>
  <si>
    <t>01:13:16</t>
  </si>
  <si>
    <t>1508</t>
  </si>
  <si>
    <t>5833</t>
  </si>
  <si>
    <t>Lampmann, Bastian (GER)</t>
  </si>
  <si>
    <t>M20</t>
  </si>
  <si>
    <t>TUS Bommern / Witten</t>
  </si>
  <si>
    <t>01:17:42</t>
  </si>
  <si>
    <t>01:14:01</t>
  </si>
  <si>
    <t>1506</t>
  </si>
  <si>
    <t>2645</t>
  </si>
  <si>
    <t>Lampmann, Udo ()</t>
  </si>
  <si>
    <t>1636</t>
  </si>
  <si>
    <t>1722</t>
  </si>
  <si>
    <t>Dix, Matthias ()</t>
  </si>
  <si>
    <t>01:15:35</t>
  </si>
  <si>
    <t>01:14:49</t>
  </si>
  <si>
    <t>1640</t>
  </si>
  <si>
    <t>1002</t>
  </si>
  <si>
    <t>Hegenberg, Klaus ()</t>
  </si>
  <si>
    <t>Laufen in Witten</t>
  </si>
  <si>
    <t>01:14:50</t>
  </si>
  <si>
    <t>1713</t>
  </si>
  <si>
    <t>3128</t>
  </si>
  <si>
    <t>Utke, Joachim ()</t>
  </si>
  <si>
    <t>Stadtwerke Witten</t>
  </si>
  <si>
    <t>01:17:27</t>
  </si>
  <si>
    <t>01:15:17</t>
  </si>
  <si>
    <t>Potthoff, Bärbel ()</t>
  </si>
  <si>
    <t>W45</t>
  </si>
  <si>
    <t>Seuster, Uta ()</t>
  </si>
  <si>
    <t>W30</t>
  </si>
  <si>
    <t>stadtwerke- witten- team</t>
  </si>
  <si>
    <t>2154</t>
  </si>
  <si>
    <t>4061</t>
  </si>
  <si>
    <t>Teichert, Frank ()</t>
  </si>
  <si>
    <t>01:20:07</t>
  </si>
  <si>
    <t>01:18:36</t>
  </si>
  <si>
    <t>W40</t>
  </si>
  <si>
    <t>2185</t>
  </si>
  <si>
    <t>6224</t>
  </si>
  <si>
    <t>Loesaus, Reimund (GER)</t>
  </si>
  <si>
    <t>01:19:33</t>
  </si>
  <si>
    <t>01:18:55</t>
  </si>
  <si>
    <t>2338</t>
  </si>
  <si>
    <t>3423</t>
  </si>
  <si>
    <t>Loebert, Wolfgang ()</t>
  </si>
  <si>
    <t>01:22:58</t>
  </si>
  <si>
    <t>01:20:05</t>
  </si>
  <si>
    <t>2138</t>
  </si>
  <si>
    <t>Bönigk, Walter ()</t>
  </si>
  <si>
    <t>M65</t>
  </si>
  <si>
    <t>SUN Witten</t>
  </si>
  <si>
    <t>01:21:28</t>
  </si>
  <si>
    <t>01:20:25</t>
  </si>
  <si>
    <t>Böde, Eva-Maria ()</t>
  </si>
  <si>
    <t>Petrasch, Monika (GER)</t>
  </si>
  <si>
    <t>PV Triathlon Witten</t>
  </si>
  <si>
    <t>2488</t>
  </si>
  <si>
    <t>68</t>
  </si>
  <si>
    <t>Seubert, Martin ()</t>
  </si>
  <si>
    <t>LT-Witten Stockum</t>
  </si>
  <si>
    <t>01:21:26</t>
  </si>
  <si>
    <t>01:21:11</t>
  </si>
  <si>
    <t>2489</t>
  </si>
  <si>
    <t>438</t>
  </si>
  <si>
    <t>Bramann, Bruno ()</t>
  </si>
  <si>
    <t>01:26:47</t>
  </si>
  <si>
    <t>2562</t>
  </si>
  <si>
    <t>3626</t>
  </si>
  <si>
    <t>Vorberg, Paul ()</t>
  </si>
  <si>
    <t>TV Volmarstein / Witten</t>
  </si>
  <si>
    <t>01:25:50</t>
  </si>
  <si>
    <t>01:21:37</t>
  </si>
  <si>
    <t>2611</t>
  </si>
  <si>
    <t>2975</t>
  </si>
  <si>
    <t>Vogt, Rainer ()</t>
  </si>
  <si>
    <t>M60</t>
  </si>
  <si>
    <t>SG Sparkasse Witten</t>
  </si>
  <si>
    <t>01:26:33</t>
  </si>
  <si>
    <t>01:22:01</t>
  </si>
  <si>
    <t>Hake, Katrin ()</t>
  </si>
  <si>
    <t>Salcuni, Stella ()</t>
  </si>
  <si>
    <t>Dinos laufen in witten</t>
  </si>
  <si>
    <t>Tietz, Ulrich ()</t>
  </si>
  <si>
    <t>M70</t>
  </si>
  <si>
    <t>Lankamp, Hans-Udo ()</t>
  </si>
  <si>
    <t>Stadtwerke-Witten-Team</t>
  </si>
  <si>
    <t>Timmer, Bernd (GER)</t>
  </si>
  <si>
    <t>Team Stadtwerke Witten</t>
  </si>
  <si>
    <t>Morawietz, Norbert ()</t>
  </si>
  <si>
    <t>SUN Witten e.V.</t>
  </si>
  <si>
    <t>Dünkelmann, Julia (GER)</t>
  </si>
  <si>
    <t>WJugA</t>
  </si>
  <si>
    <t>Eversberg, Dietmar ()</t>
  </si>
  <si>
    <t>Köster, Ingelore ()</t>
  </si>
  <si>
    <t>W55</t>
  </si>
  <si>
    <t>PV-Triathlon Witten e.V.</t>
  </si>
  <si>
    <t>Wagner, Klaus ()</t>
  </si>
  <si>
    <t>TG, Witten</t>
  </si>
  <si>
    <t>Topp, Otmar ()</t>
  </si>
  <si>
    <t>Utke, Sabine ()</t>
  </si>
  <si>
    <t>Kubeczka, Ralf ()</t>
  </si>
  <si>
    <t>DJK Blau-Weiß-Annen</t>
  </si>
  <si>
    <t>1672</t>
  </si>
  <si>
    <t>2492</t>
  </si>
  <si>
    <t>Albrecht, Burkhard ()</t>
  </si>
  <si>
    <t>DJK Blau-Weiß Annen</t>
  </si>
  <si>
    <t>01:15:13</t>
  </si>
  <si>
    <t>01:15:01</t>
  </si>
  <si>
    <t>Stanglow, Marianne (GER)</t>
  </si>
  <si>
    <t>W50</t>
  </si>
  <si>
    <t>DJK BW Annen</t>
  </si>
  <si>
    <t>Müller, Stefan Dieter ()</t>
  </si>
  <si>
    <t>Müller, Dieter Albert ()</t>
  </si>
  <si>
    <t>VfB Annen</t>
  </si>
  <si>
    <t>Hornen, Hans-Jürgen ()</t>
  </si>
  <si>
    <t>Sport-UNION Annen</t>
  </si>
  <si>
    <t>Grieger, Antje ()</t>
  </si>
  <si>
    <t>Dietrich, Hanne ()</t>
  </si>
  <si>
    <t>DJK Blau Weiss Annen</t>
  </si>
  <si>
    <t>Platz 
ges.</t>
  </si>
  <si>
    <t>Diff Pl 
br-ne</t>
  </si>
  <si>
    <t>Wit</t>
  </si>
  <si>
    <t>Teilnehmer:</t>
  </si>
  <si>
    <t>W60</t>
  </si>
  <si>
    <t>W65</t>
  </si>
  <si>
    <t>MJugA</t>
  </si>
  <si>
    <t>Lotz, Manuela ()</t>
  </si>
  <si>
    <t>W gesamt</t>
  </si>
  <si>
    <t>M gesamt</t>
  </si>
  <si>
    <t>gesamt</t>
  </si>
  <si>
    <t>Siegerzeit</t>
  </si>
  <si>
    <t>01:01:36</t>
  </si>
  <si>
    <t>01:11:20</t>
  </si>
  <si>
    <t>Slowicki, Agnes (GER)</t>
  </si>
  <si>
    <t>Seubert, Christiane ()</t>
  </si>
  <si>
    <t>Engel, Florian</t>
  </si>
  <si>
    <t>Tus Ende/LT Witten-Stockum</t>
  </si>
  <si>
    <t>1429</t>
  </si>
  <si>
    <t>Chisari, Sandro ()</t>
  </si>
  <si>
    <t>Infiny-Tri</t>
  </si>
  <si>
    <t>01:09:33</t>
  </si>
  <si>
    <t>01:05:35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</si>
</sst>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21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9" fontId="0" fillId="0" borderId="0" xfId="17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SheetLayoutView="100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11.421875" defaultRowHeight="12.75"/>
  <cols>
    <col min="1" max="1" width="4.140625" style="0" bestFit="1" customWidth="1"/>
    <col min="2" max="2" width="7.140625" style="0" customWidth="1"/>
    <col min="3" max="3" width="10.00390625" style="11" customWidth="1"/>
    <col min="4" max="4" width="7.00390625" style="11" customWidth="1"/>
    <col min="5" max="5" width="27.00390625" style="0" bestFit="1" customWidth="1"/>
    <col min="6" max="6" width="5.140625" style="0" bestFit="1" customWidth="1"/>
    <col min="7" max="7" width="7.00390625" style="0" bestFit="1" customWidth="1"/>
    <col min="8" max="8" width="24.421875" style="0" bestFit="1" customWidth="1"/>
    <col min="9" max="9" width="11.57421875" style="0" bestFit="1" customWidth="1"/>
    <col min="10" max="10" width="7.57421875" style="0" bestFit="1" customWidth="1"/>
    <col min="11" max="11" width="9.421875" style="0" customWidth="1"/>
    <col min="12" max="12" width="7.57421875" style="0" bestFit="1" customWidth="1"/>
    <col min="13" max="13" width="6.57421875" style="0" bestFit="1" customWidth="1"/>
  </cols>
  <sheetData>
    <row r="1" spans="1:13" ht="27" customHeight="1">
      <c r="A1" s="12" t="s">
        <v>225</v>
      </c>
      <c r="B1" s="1" t="s">
        <v>223</v>
      </c>
      <c r="C1" s="2" t="s">
        <v>0</v>
      </c>
      <c r="D1" s="2" t="s">
        <v>1</v>
      </c>
      <c r="E1" s="3" t="s">
        <v>2</v>
      </c>
      <c r="F1" s="1" t="s">
        <v>3</v>
      </c>
      <c r="G1" s="1" t="s">
        <v>4</v>
      </c>
      <c r="H1" s="3" t="s">
        <v>5</v>
      </c>
      <c r="I1" s="4" t="s">
        <v>6</v>
      </c>
      <c r="J1" s="5" t="s">
        <v>7</v>
      </c>
      <c r="K1" s="4" t="s">
        <v>8</v>
      </c>
      <c r="L1" s="1" t="s">
        <v>9</v>
      </c>
      <c r="M1" s="1" t="s">
        <v>224</v>
      </c>
    </row>
    <row r="2" spans="1:13" ht="12.75">
      <c r="A2">
        <v>1</v>
      </c>
      <c r="B2" s="6">
        <v>30</v>
      </c>
      <c r="C2" s="10">
        <v>29</v>
      </c>
      <c r="D2" s="10">
        <v>6192</v>
      </c>
      <c r="E2" s="6" t="s">
        <v>10</v>
      </c>
      <c r="F2" s="6">
        <v>1</v>
      </c>
      <c r="G2" s="6" t="s">
        <v>11</v>
      </c>
      <c r="H2" s="6" t="s">
        <v>12</v>
      </c>
      <c r="I2" s="7">
        <v>0.037442129629629624</v>
      </c>
      <c r="J2" s="8">
        <v>30</v>
      </c>
      <c r="K2" s="7">
        <v>0.03740740740740741</v>
      </c>
      <c r="L2" s="10">
        <v>29</v>
      </c>
      <c r="M2" s="6">
        <v>1</v>
      </c>
    </row>
    <row r="3" spans="1:13" ht="12.75">
      <c r="A3">
        <v>2</v>
      </c>
      <c r="B3" s="6">
        <v>41</v>
      </c>
      <c r="C3" s="10">
        <v>40</v>
      </c>
      <c r="D3" s="10">
        <v>1855</v>
      </c>
      <c r="E3" s="6" t="s">
        <v>13</v>
      </c>
      <c r="F3" s="6">
        <v>6</v>
      </c>
      <c r="G3" s="6" t="s">
        <v>14</v>
      </c>
      <c r="H3" s="6" t="s">
        <v>15</v>
      </c>
      <c r="I3" s="7">
        <v>0.03791666666666667</v>
      </c>
      <c r="J3" s="8">
        <v>40</v>
      </c>
      <c r="K3" s="7">
        <v>0.03789351851851852</v>
      </c>
      <c r="L3" s="10">
        <v>40</v>
      </c>
      <c r="M3" s="6">
        <v>0</v>
      </c>
    </row>
    <row r="4" spans="1:13" ht="12.75">
      <c r="A4">
        <v>3</v>
      </c>
      <c r="B4" s="6">
        <v>64</v>
      </c>
      <c r="C4" s="10">
        <v>62</v>
      </c>
      <c r="D4" s="10">
        <v>3383</v>
      </c>
      <c r="E4" s="6" t="s">
        <v>16</v>
      </c>
      <c r="F4" s="6">
        <v>13</v>
      </c>
      <c r="G4" s="6" t="s">
        <v>17</v>
      </c>
      <c r="H4" s="6" t="s">
        <v>18</v>
      </c>
      <c r="I4" s="7">
        <v>0.03891203703703704</v>
      </c>
      <c r="J4" s="8">
        <v>62</v>
      </c>
      <c r="K4" s="7">
        <v>0.03886574074074074</v>
      </c>
      <c r="L4" s="10">
        <v>62</v>
      </c>
      <c r="M4" s="6">
        <v>0</v>
      </c>
    </row>
    <row r="5" spans="1:13" ht="12.75">
      <c r="A5">
        <v>4</v>
      </c>
      <c r="B5" s="6">
        <v>68</v>
      </c>
      <c r="C5" s="10">
        <v>66</v>
      </c>
      <c r="D5" s="10">
        <v>342</v>
      </c>
      <c r="E5" s="6" t="s">
        <v>239</v>
      </c>
      <c r="F5" s="6">
        <v>23</v>
      </c>
      <c r="G5" s="6" t="s">
        <v>107</v>
      </c>
      <c r="H5" s="6" t="s">
        <v>20</v>
      </c>
      <c r="I5" s="7">
        <v>0.03894675925925926</v>
      </c>
      <c r="J5" s="8">
        <v>68</v>
      </c>
      <c r="K5" s="7">
        <v>0.03894675925925926</v>
      </c>
      <c r="L5" s="10">
        <v>66</v>
      </c>
      <c r="M5" s="6">
        <v>0</v>
      </c>
    </row>
    <row r="6" spans="1:13" ht="12.75">
      <c r="A6">
        <v>5</v>
      </c>
      <c r="B6" s="6">
        <v>128</v>
      </c>
      <c r="C6" s="10">
        <v>5</v>
      </c>
      <c r="D6" s="10">
        <v>2010</v>
      </c>
      <c r="E6" s="6" t="s">
        <v>21</v>
      </c>
      <c r="F6" s="6">
        <v>3</v>
      </c>
      <c r="G6" s="6" t="s">
        <v>22</v>
      </c>
      <c r="H6" s="6" t="s">
        <v>15</v>
      </c>
      <c r="I6" s="7">
        <v>0.04052083333333333</v>
      </c>
      <c r="J6" s="8">
        <v>5</v>
      </c>
      <c r="K6" s="7">
        <v>0.04043981481481482</v>
      </c>
      <c r="L6" s="10">
        <v>5</v>
      </c>
      <c r="M6" s="6">
        <v>0</v>
      </c>
    </row>
    <row r="7" spans="1:13" ht="12.75">
      <c r="A7">
        <v>6</v>
      </c>
      <c r="B7" s="6">
        <v>140</v>
      </c>
      <c r="C7" s="10">
        <v>134</v>
      </c>
      <c r="D7" s="10">
        <v>2011</v>
      </c>
      <c r="E7" s="6" t="s">
        <v>23</v>
      </c>
      <c r="F7" s="6">
        <v>4</v>
      </c>
      <c r="G7" s="6" t="s">
        <v>24</v>
      </c>
      <c r="H7" s="6" t="s">
        <v>15</v>
      </c>
      <c r="I7" s="7">
        <v>0.04074074074074074</v>
      </c>
      <c r="J7" s="8">
        <v>134</v>
      </c>
      <c r="K7" s="7">
        <v>0.040671296296296296</v>
      </c>
      <c r="L7" s="10">
        <v>134</v>
      </c>
      <c r="M7" s="6">
        <v>-1</v>
      </c>
    </row>
    <row r="8" spans="1:13" ht="12.75">
      <c r="A8">
        <v>7</v>
      </c>
      <c r="B8" s="6">
        <v>144</v>
      </c>
      <c r="C8" s="10">
        <v>137</v>
      </c>
      <c r="D8" s="10">
        <v>3810</v>
      </c>
      <c r="E8" s="6" t="s">
        <v>204</v>
      </c>
      <c r="F8" s="6">
        <v>20</v>
      </c>
      <c r="G8" s="6" t="s">
        <v>14</v>
      </c>
      <c r="H8" s="6" t="s">
        <v>205</v>
      </c>
      <c r="I8" s="7">
        <v>0.04078703703703704</v>
      </c>
      <c r="J8" s="8">
        <v>135</v>
      </c>
      <c r="K8" s="7">
        <v>0.04074074074074074</v>
      </c>
      <c r="L8" s="10">
        <v>137</v>
      </c>
      <c r="M8" s="6">
        <v>-3</v>
      </c>
    </row>
    <row r="9" spans="1:13" ht="12.75">
      <c r="A9">
        <v>8</v>
      </c>
      <c r="B9" s="6">
        <v>157</v>
      </c>
      <c r="C9" s="10">
        <v>152</v>
      </c>
      <c r="D9" s="10">
        <v>6259</v>
      </c>
      <c r="E9" s="6" t="s">
        <v>25</v>
      </c>
      <c r="F9" s="6">
        <v>35</v>
      </c>
      <c r="G9" s="6" t="s">
        <v>17</v>
      </c>
      <c r="H9" s="6" t="s">
        <v>26</v>
      </c>
      <c r="I9" s="7">
        <v>0.04097222222222222</v>
      </c>
      <c r="J9" s="8">
        <v>149</v>
      </c>
      <c r="K9" s="7">
        <v>0.04092592592592593</v>
      </c>
      <c r="L9" s="10">
        <v>152</v>
      </c>
      <c r="M9" s="6">
        <v>-4</v>
      </c>
    </row>
    <row r="10" spans="1:13" ht="12.75">
      <c r="A10">
        <v>9</v>
      </c>
      <c r="B10" s="6">
        <v>167</v>
      </c>
      <c r="C10" s="10">
        <v>160</v>
      </c>
      <c r="D10" s="10">
        <v>1507</v>
      </c>
      <c r="E10" s="6" t="s">
        <v>27</v>
      </c>
      <c r="F10" s="6">
        <v>22</v>
      </c>
      <c r="G10" s="6" t="s">
        <v>14</v>
      </c>
      <c r="H10" s="6" t="s">
        <v>28</v>
      </c>
      <c r="I10" s="7">
        <v>0.04111111111111111</v>
      </c>
      <c r="J10" s="8">
        <v>158</v>
      </c>
      <c r="K10" s="7">
        <v>0.041053240740740744</v>
      </c>
      <c r="L10" s="10">
        <v>160</v>
      </c>
      <c r="M10" s="6">
        <v>-3</v>
      </c>
    </row>
    <row r="11" spans="1:13" ht="12.75">
      <c r="A11">
        <v>10</v>
      </c>
      <c r="B11" s="6">
        <v>176</v>
      </c>
      <c r="C11" s="10">
        <v>169</v>
      </c>
      <c r="D11" s="10">
        <v>2264</v>
      </c>
      <c r="E11" s="6" t="s">
        <v>29</v>
      </c>
      <c r="F11" s="6">
        <v>19</v>
      </c>
      <c r="G11" s="6" t="s">
        <v>30</v>
      </c>
      <c r="H11" s="6" t="s">
        <v>41</v>
      </c>
      <c r="I11" s="7">
        <v>0.041226851851851855</v>
      </c>
      <c r="J11" s="8">
        <v>164</v>
      </c>
      <c r="K11" s="7">
        <v>0.041180555555555554</v>
      </c>
      <c r="L11" s="10">
        <v>169</v>
      </c>
      <c r="M11" s="6">
        <v>-6</v>
      </c>
    </row>
    <row r="12" spans="1:13" ht="12.75">
      <c r="A12">
        <v>11</v>
      </c>
      <c r="B12" s="6">
        <v>193</v>
      </c>
      <c r="C12" s="10" t="s">
        <v>31</v>
      </c>
      <c r="D12" s="10" t="s">
        <v>32</v>
      </c>
      <c r="E12" s="6" t="s">
        <v>33</v>
      </c>
      <c r="F12" s="6">
        <v>15</v>
      </c>
      <c r="G12" s="6" t="s">
        <v>34</v>
      </c>
      <c r="H12" s="6" t="s">
        <v>12</v>
      </c>
      <c r="I12" s="9" t="s">
        <v>35</v>
      </c>
      <c r="J12" s="8">
        <v>183</v>
      </c>
      <c r="K12" s="9" t="s">
        <v>36</v>
      </c>
      <c r="L12" s="10" t="s">
        <v>31</v>
      </c>
      <c r="M12" s="6">
        <v>-3</v>
      </c>
    </row>
    <row r="13" spans="1:13" ht="12.75">
      <c r="A13">
        <v>12</v>
      </c>
      <c r="B13" s="6">
        <v>267</v>
      </c>
      <c r="C13" s="10">
        <v>12</v>
      </c>
      <c r="D13" s="10">
        <v>3629</v>
      </c>
      <c r="E13" s="6" t="s">
        <v>37</v>
      </c>
      <c r="F13" s="6">
        <v>3</v>
      </c>
      <c r="G13" s="6" t="s">
        <v>19</v>
      </c>
      <c r="H13" s="6" t="s">
        <v>12</v>
      </c>
      <c r="I13" s="7">
        <v>0.04266203703703703</v>
      </c>
      <c r="J13" s="8">
        <v>12</v>
      </c>
      <c r="K13" s="7">
        <v>0.04261574074074074</v>
      </c>
      <c r="L13" s="10">
        <v>12</v>
      </c>
      <c r="M13" s="6">
        <v>0</v>
      </c>
    </row>
    <row r="14" spans="1:13" ht="12.75">
      <c r="A14">
        <v>13</v>
      </c>
      <c r="B14" s="6">
        <v>295</v>
      </c>
      <c r="C14" s="10" t="s">
        <v>38</v>
      </c>
      <c r="D14" s="10" t="s">
        <v>39</v>
      </c>
      <c r="E14" s="6" t="s">
        <v>40</v>
      </c>
      <c r="F14" s="6">
        <v>61</v>
      </c>
      <c r="G14" s="6" t="s">
        <v>17</v>
      </c>
      <c r="H14" s="6" t="s">
        <v>41</v>
      </c>
      <c r="I14" s="9" t="s">
        <v>42</v>
      </c>
      <c r="J14" s="8">
        <v>272</v>
      </c>
      <c r="K14" s="9" t="s">
        <v>43</v>
      </c>
      <c r="L14" s="10" t="s">
        <v>38</v>
      </c>
      <c r="M14" s="6">
        <v>-9</v>
      </c>
    </row>
    <row r="15" spans="1:13" ht="12.75">
      <c r="A15">
        <v>14</v>
      </c>
      <c r="B15" s="6">
        <v>363</v>
      </c>
      <c r="C15" s="10" t="s">
        <v>44</v>
      </c>
      <c r="D15" s="10" t="s">
        <v>45</v>
      </c>
      <c r="E15" s="6" t="s">
        <v>46</v>
      </c>
      <c r="F15" s="6">
        <v>70</v>
      </c>
      <c r="G15" s="6" t="s">
        <v>47</v>
      </c>
      <c r="H15" s="6" t="s">
        <v>41</v>
      </c>
      <c r="I15" s="9" t="s">
        <v>48</v>
      </c>
      <c r="J15" s="8">
        <v>344</v>
      </c>
      <c r="K15" s="9" t="s">
        <v>49</v>
      </c>
      <c r="L15" s="10" t="s">
        <v>44</v>
      </c>
      <c r="M15" s="6">
        <v>0</v>
      </c>
    </row>
    <row r="16" spans="1:13" ht="12.75">
      <c r="A16">
        <v>15</v>
      </c>
      <c r="B16" s="6">
        <v>364</v>
      </c>
      <c r="C16" s="10" t="s">
        <v>50</v>
      </c>
      <c r="D16" s="10" t="s">
        <v>51</v>
      </c>
      <c r="E16" s="6" t="s">
        <v>52</v>
      </c>
      <c r="F16" s="6">
        <v>73</v>
      </c>
      <c r="G16" s="6" t="s">
        <v>47</v>
      </c>
      <c r="H16" s="6" t="s">
        <v>41</v>
      </c>
      <c r="I16" s="9" t="s">
        <v>53</v>
      </c>
      <c r="J16" s="8">
        <v>329</v>
      </c>
      <c r="K16" s="9" t="s">
        <v>54</v>
      </c>
      <c r="L16" s="10" t="s">
        <v>50</v>
      </c>
      <c r="M16" s="6">
        <v>-18</v>
      </c>
    </row>
    <row r="17" spans="1:13" ht="12.75">
      <c r="A17">
        <v>16</v>
      </c>
      <c r="B17" s="6">
        <v>365</v>
      </c>
      <c r="C17" s="10" t="s">
        <v>55</v>
      </c>
      <c r="D17" s="10" t="s">
        <v>56</v>
      </c>
      <c r="E17" s="6" t="s">
        <v>57</v>
      </c>
      <c r="F17" s="6">
        <v>10</v>
      </c>
      <c r="G17" s="6" t="s">
        <v>24</v>
      </c>
      <c r="H17" s="6" t="s">
        <v>41</v>
      </c>
      <c r="I17" s="9" t="s">
        <v>58</v>
      </c>
      <c r="J17" s="8">
        <v>331</v>
      </c>
      <c r="K17" s="9" t="s">
        <v>59</v>
      </c>
      <c r="L17" s="10" t="s">
        <v>55</v>
      </c>
      <c r="M17" s="6">
        <v>-17</v>
      </c>
    </row>
    <row r="18" spans="1:13" ht="12.75">
      <c r="A18">
        <v>17</v>
      </c>
      <c r="B18" s="6">
        <v>366</v>
      </c>
      <c r="C18" s="10" t="s">
        <v>60</v>
      </c>
      <c r="D18" s="10" t="s">
        <v>61</v>
      </c>
      <c r="E18" s="6" t="s">
        <v>62</v>
      </c>
      <c r="F18" s="6">
        <v>43</v>
      </c>
      <c r="G18" s="6" t="s">
        <v>30</v>
      </c>
      <c r="H18" s="6" t="s">
        <v>63</v>
      </c>
      <c r="I18" s="9" t="s">
        <v>64</v>
      </c>
      <c r="J18" s="8">
        <v>361</v>
      </c>
      <c r="K18" s="9" t="s">
        <v>59</v>
      </c>
      <c r="L18" s="10" t="s">
        <v>60</v>
      </c>
      <c r="M18" s="6">
        <v>12</v>
      </c>
    </row>
    <row r="19" spans="1:13" ht="12.75">
      <c r="A19">
        <v>18</v>
      </c>
      <c r="B19" s="6">
        <v>375</v>
      </c>
      <c r="C19" s="10" t="s">
        <v>65</v>
      </c>
      <c r="D19" s="10" t="s">
        <v>66</v>
      </c>
      <c r="E19" s="6" t="s">
        <v>67</v>
      </c>
      <c r="F19" s="6">
        <v>27</v>
      </c>
      <c r="G19" s="6" t="s">
        <v>34</v>
      </c>
      <c r="H19" s="6" t="s">
        <v>41</v>
      </c>
      <c r="I19" s="9" t="s">
        <v>68</v>
      </c>
      <c r="J19" s="8">
        <v>346</v>
      </c>
      <c r="K19" s="9" t="s">
        <v>69</v>
      </c>
      <c r="L19" s="10" t="s">
        <v>65</v>
      </c>
      <c r="M19" s="6">
        <v>-14</v>
      </c>
    </row>
    <row r="20" spans="1:15" ht="12.75">
      <c r="A20">
        <v>19</v>
      </c>
      <c r="B20" s="6">
        <v>538</v>
      </c>
      <c r="C20" s="6">
        <v>512</v>
      </c>
      <c r="D20" s="10" t="s">
        <v>241</v>
      </c>
      <c r="E20" s="6" t="s">
        <v>242</v>
      </c>
      <c r="F20" s="6">
        <v>103</v>
      </c>
      <c r="G20" s="6" t="s">
        <v>17</v>
      </c>
      <c r="H20" s="6" t="s">
        <v>243</v>
      </c>
      <c r="I20" s="9" t="s">
        <v>244</v>
      </c>
      <c r="J20" s="8">
        <v>808</v>
      </c>
      <c r="K20" s="9" t="s">
        <v>245</v>
      </c>
      <c r="L20" s="6">
        <v>512</v>
      </c>
      <c r="M20" s="6">
        <f>+J20-L20</f>
        <v>296</v>
      </c>
      <c r="O20" s="6"/>
    </row>
    <row r="21" spans="1:13" ht="12.75">
      <c r="A21">
        <v>20</v>
      </c>
      <c r="B21" s="6">
        <v>695</v>
      </c>
      <c r="C21" s="10" t="s">
        <v>70</v>
      </c>
      <c r="D21" s="10" t="s">
        <v>71</v>
      </c>
      <c r="E21" s="6" t="s">
        <v>72</v>
      </c>
      <c r="F21" s="6">
        <v>136</v>
      </c>
      <c r="G21" s="6" t="s">
        <v>47</v>
      </c>
      <c r="H21" s="6" t="s">
        <v>41</v>
      </c>
      <c r="I21" s="9" t="s">
        <v>73</v>
      </c>
      <c r="J21" s="8">
        <v>623</v>
      </c>
      <c r="K21" s="9" t="s">
        <v>74</v>
      </c>
      <c r="L21" s="10" t="s">
        <v>70</v>
      </c>
      <c r="M21" s="6">
        <v>-33</v>
      </c>
    </row>
    <row r="22" spans="1:13" ht="12.75">
      <c r="A22">
        <v>21</v>
      </c>
      <c r="B22" s="6">
        <v>740</v>
      </c>
      <c r="C22" s="10" t="s">
        <v>75</v>
      </c>
      <c r="D22" s="10" t="s">
        <v>76</v>
      </c>
      <c r="E22" s="6" t="s">
        <v>77</v>
      </c>
      <c r="F22" s="6">
        <v>99</v>
      </c>
      <c r="G22" s="6" t="s">
        <v>30</v>
      </c>
      <c r="H22" s="6" t="s">
        <v>78</v>
      </c>
      <c r="I22" s="9" t="s">
        <v>79</v>
      </c>
      <c r="J22" s="8">
        <v>838</v>
      </c>
      <c r="K22" s="9" t="s">
        <v>80</v>
      </c>
      <c r="L22" s="10" t="s">
        <v>75</v>
      </c>
      <c r="M22" s="6">
        <v>143</v>
      </c>
    </row>
    <row r="23" spans="1:13" ht="12.75">
      <c r="A23">
        <v>22</v>
      </c>
      <c r="B23" s="6">
        <v>934</v>
      </c>
      <c r="C23" s="10" t="s">
        <v>81</v>
      </c>
      <c r="D23" s="10" t="s">
        <v>82</v>
      </c>
      <c r="E23" s="6" t="s">
        <v>83</v>
      </c>
      <c r="F23" s="6">
        <v>177</v>
      </c>
      <c r="G23" s="6" t="s">
        <v>17</v>
      </c>
      <c r="H23" s="6" t="s">
        <v>26</v>
      </c>
      <c r="I23" s="9" t="s">
        <v>84</v>
      </c>
      <c r="J23" s="8">
        <v>834</v>
      </c>
      <c r="K23" s="9" t="s">
        <v>85</v>
      </c>
      <c r="L23" s="10" t="s">
        <v>81</v>
      </c>
      <c r="M23" s="6">
        <v>-44</v>
      </c>
    </row>
    <row r="24" spans="1:13" ht="12.75">
      <c r="A24">
        <v>23</v>
      </c>
      <c r="B24" s="6">
        <v>1198</v>
      </c>
      <c r="C24" s="10" t="s">
        <v>86</v>
      </c>
      <c r="D24" s="10" t="s">
        <v>87</v>
      </c>
      <c r="E24" s="6" t="s">
        <v>88</v>
      </c>
      <c r="F24" s="6">
        <v>166</v>
      </c>
      <c r="G24" s="6" t="s">
        <v>30</v>
      </c>
      <c r="H24" s="6" t="s">
        <v>89</v>
      </c>
      <c r="I24" s="9" t="s">
        <v>90</v>
      </c>
      <c r="J24" s="8">
        <v>975</v>
      </c>
      <c r="K24" s="9" t="s">
        <v>91</v>
      </c>
      <c r="L24" s="10" t="s">
        <v>86</v>
      </c>
      <c r="M24" s="6">
        <v>-149</v>
      </c>
    </row>
    <row r="25" spans="1:13" s="6" customFormat="1" ht="12.75">
      <c r="A25">
        <v>24</v>
      </c>
      <c r="B25" s="6">
        <v>1360</v>
      </c>
      <c r="C25" s="6">
        <v>90</v>
      </c>
      <c r="D25" s="6">
        <v>3932</v>
      </c>
      <c r="E25" s="6" t="s">
        <v>230</v>
      </c>
      <c r="F25" s="6">
        <v>15</v>
      </c>
      <c r="G25" s="6" t="s">
        <v>133</v>
      </c>
      <c r="H25" s="6" t="s">
        <v>159</v>
      </c>
      <c r="I25" s="7">
        <v>0.05070601851851852</v>
      </c>
      <c r="J25" s="8">
        <v>83</v>
      </c>
      <c r="K25" s="7">
        <v>0.050219907407407414</v>
      </c>
      <c r="L25" s="6">
        <v>90</v>
      </c>
      <c r="M25" s="6">
        <f>+J25-L25</f>
        <v>-7</v>
      </c>
    </row>
    <row r="26" spans="1:13" ht="12.75">
      <c r="A26">
        <v>25</v>
      </c>
      <c r="B26" s="6">
        <v>1427</v>
      </c>
      <c r="C26" s="10" t="s">
        <v>92</v>
      </c>
      <c r="D26" s="10" t="s">
        <v>93</v>
      </c>
      <c r="E26" s="6" t="s">
        <v>94</v>
      </c>
      <c r="F26" s="6">
        <v>278</v>
      </c>
      <c r="G26" s="6" t="s">
        <v>17</v>
      </c>
      <c r="H26" s="6" t="s">
        <v>26</v>
      </c>
      <c r="I26" s="9" t="s">
        <v>95</v>
      </c>
      <c r="J26" s="8">
        <v>1622</v>
      </c>
      <c r="K26" s="9" t="s">
        <v>96</v>
      </c>
      <c r="L26" s="10" t="s">
        <v>92</v>
      </c>
      <c r="M26" s="6">
        <v>288</v>
      </c>
    </row>
    <row r="27" spans="1:13" ht="12.75">
      <c r="A27">
        <v>26</v>
      </c>
      <c r="B27" s="6">
        <v>1500</v>
      </c>
      <c r="C27" s="10" t="s">
        <v>98</v>
      </c>
      <c r="D27" s="10" t="s">
        <v>99</v>
      </c>
      <c r="E27" s="6" t="s">
        <v>100</v>
      </c>
      <c r="F27" s="6">
        <v>276</v>
      </c>
      <c r="G27" s="6" t="s">
        <v>47</v>
      </c>
      <c r="H27" s="6" t="s">
        <v>101</v>
      </c>
      <c r="I27" s="9" t="s">
        <v>102</v>
      </c>
      <c r="J27" s="8">
        <v>1390</v>
      </c>
      <c r="K27" s="9" t="s">
        <v>103</v>
      </c>
      <c r="L27" s="10" t="s">
        <v>98</v>
      </c>
      <c r="M27" s="6">
        <v>-8</v>
      </c>
    </row>
    <row r="28" spans="1:13" ht="12.75">
      <c r="A28">
        <v>27</v>
      </c>
      <c r="B28" s="6">
        <v>1617</v>
      </c>
      <c r="C28" s="10" t="s">
        <v>104</v>
      </c>
      <c r="D28" s="10" t="s">
        <v>105</v>
      </c>
      <c r="E28" s="6" t="s">
        <v>106</v>
      </c>
      <c r="F28" s="6">
        <v>216</v>
      </c>
      <c r="G28" s="6" t="s">
        <v>107</v>
      </c>
      <c r="H28" s="6" t="s">
        <v>108</v>
      </c>
      <c r="I28" s="9" t="s">
        <v>109</v>
      </c>
      <c r="J28" s="8">
        <v>1742</v>
      </c>
      <c r="K28" s="9" t="s">
        <v>110</v>
      </c>
      <c r="L28" s="10" t="s">
        <v>104</v>
      </c>
      <c r="M28" s="6">
        <v>233</v>
      </c>
    </row>
    <row r="29" spans="1:13" ht="12.75">
      <c r="A29">
        <v>28</v>
      </c>
      <c r="B29" s="6">
        <v>1618</v>
      </c>
      <c r="C29" s="10" t="s">
        <v>111</v>
      </c>
      <c r="D29" s="10" t="s">
        <v>112</v>
      </c>
      <c r="E29" s="6" t="s">
        <v>113</v>
      </c>
      <c r="F29" s="6">
        <v>227</v>
      </c>
      <c r="G29" s="6" t="s">
        <v>30</v>
      </c>
      <c r="H29" s="6" t="s">
        <v>108</v>
      </c>
      <c r="I29" s="9" t="s">
        <v>109</v>
      </c>
      <c r="J29" s="8">
        <v>1745</v>
      </c>
      <c r="K29" s="9" t="s">
        <v>110</v>
      </c>
      <c r="L29" s="10" t="s">
        <v>111</v>
      </c>
      <c r="M29" s="6">
        <v>238</v>
      </c>
    </row>
    <row r="30" spans="1:13" ht="12.75">
      <c r="A30">
        <v>29</v>
      </c>
      <c r="B30" s="6">
        <v>1753</v>
      </c>
      <c r="C30" s="10" t="s">
        <v>114</v>
      </c>
      <c r="D30" s="10" t="s">
        <v>115</v>
      </c>
      <c r="E30" s="6" t="s">
        <v>116</v>
      </c>
      <c r="F30" s="6">
        <v>246</v>
      </c>
      <c r="G30" s="6" t="s">
        <v>30</v>
      </c>
      <c r="H30" s="6" t="s">
        <v>15</v>
      </c>
      <c r="I30" s="9" t="s">
        <v>117</v>
      </c>
      <c r="J30" s="8">
        <v>1491</v>
      </c>
      <c r="K30" s="9" t="s">
        <v>118</v>
      </c>
      <c r="L30" s="10" t="s">
        <v>114</v>
      </c>
      <c r="M30" s="6">
        <v>-146</v>
      </c>
    </row>
    <row r="31" spans="1:13" ht="12.75">
      <c r="A31">
        <v>30</v>
      </c>
      <c r="B31" s="6">
        <v>1761</v>
      </c>
      <c r="C31" s="10" t="s">
        <v>119</v>
      </c>
      <c r="D31" s="10" t="s">
        <v>120</v>
      </c>
      <c r="E31" s="6" t="s">
        <v>121</v>
      </c>
      <c r="F31" s="6">
        <v>248</v>
      </c>
      <c r="G31" s="6" t="s">
        <v>30</v>
      </c>
      <c r="H31" s="6" t="s">
        <v>122</v>
      </c>
      <c r="I31" s="9" t="s">
        <v>117</v>
      </c>
      <c r="J31" s="8">
        <v>1492</v>
      </c>
      <c r="K31" s="9" t="s">
        <v>123</v>
      </c>
      <c r="L31" s="10" t="s">
        <v>119</v>
      </c>
      <c r="M31" s="6">
        <v>-149</v>
      </c>
    </row>
    <row r="32" spans="1:13" ht="12.75">
      <c r="A32">
        <v>31</v>
      </c>
      <c r="B32" s="6">
        <v>1798</v>
      </c>
      <c r="C32" s="10" t="s">
        <v>206</v>
      </c>
      <c r="D32" s="10" t="s">
        <v>207</v>
      </c>
      <c r="E32" s="6" t="s">
        <v>208</v>
      </c>
      <c r="F32" s="6">
        <v>146</v>
      </c>
      <c r="G32" s="6" t="s">
        <v>34</v>
      </c>
      <c r="H32" s="6" t="s">
        <v>209</v>
      </c>
      <c r="I32" s="9" t="s">
        <v>210</v>
      </c>
      <c r="J32" s="8">
        <v>1451</v>
      </c>
      <c r="K32" s="9" t="s">
        <v>211</v>
      </c>
      <c r="L32" s="10" t="s">
        <v>206</v>
      </c>
      <c r="M32" s="6">
        <v>-222</v>
      </c>
    </row>
    <row r="33" spans="1:13" ht="12.75">
      <c r="A33">
        <v>32</v>
      </c>
      <c r="B33" s="6">
        <v>1850</v>
      </c>
      <c r="C33" s="10" t="s">
        <v>124</v>
      </c>
      <c r="D33" s="10" t="s">
        <v>125</v>
      </c>
      <c r="E33" s="6" t="s">
        <v>126</v>
      </c>
      <c r="F33" s="6">
        <v>343</v>
      </c>
      <c r="G33" s="6" t="s">
        <v>47</v>
      </c>
      <c r="H33" s="6" t="s">
        <v>127</v>
      </c>
      <c r="I33" s="9" t="s">
        <v>128</v>
      </c>
      <c r="J33" s="8">
        <v>1706</v>
      </c>
      <c r="K33" s="9" t="s">
        <v>129</v>
      </c>
      <c r="L33" s="10" t="s">
        <v>124</v>
      </c>
      <c r="M33" s="6">
        <v>-8</v>
      </c>
    </row>
    <row r="34" spans="1:13" ht="12.75">
      <c r="A34">
        <v>33</v>
      </c>
      <c r="B34" s="6">
        <v>2183</v>
      </c>
      <c r="C34" s="10">
        <v>182</v>
      </c>
      <c r="D34" s="10">
        <v>3192</v>
      </c>
      <c r="E34" s="6" t="s">
        <v>130</v>
      </c>
      <c r="F34" s="6">
        <v>22</v>
      </c>
      <c r="G34" s="6" t="s">
        <v>131</v>
      </c>
      <c r="H34" s="6" t="s">
        <v>26</v>
      </c>
      <c r="I34" s="7">
        <v>0.05428240740740741</v>
      </c>
      <c r="J34" s="8">
        <v>163</v>
      </c>
      <c r="K34" s="7">
        <v>0.05379629629629629</v>
      </c>
      <c r="L34" s="10">
        <v>182</v>
      </c>
      <c r="M34" s="6">
        <v>-19</v>
      </c>
    </row>
    <row r="35" spans="1:13" ht="12.75">
      <c r="A35">
        <v>34</v>
      </c>
      <c r="B35" s="6">
        <v>2312</v>
      </c>
      <c r="C35" s="10">
        <v>203</v>
      </c>
      <c r="D35" s="10">
        <v>3210</v>
      </c>
      <c r="E35" s="6" t="s">
        <v>132</v>
      </c>
      <c r="F35" s="6">
        <v>23</v>
      </c>
      <c r="G35" s="6" t="s">
        <v>133</v>
      </c>
      <c r="H35" s="6" t="s">
        <v>134</v>
      </c>
      <c r="I35" s="7">
        <v>0.05586805555555555</v>
      </c>
      <c r="J35" s="8">
        <v>215</v>
      </c>
      <c r="K35" s="7">
        <v>0.054375</v>
      </c>
      <c r="L35" s="10">
        <v>203</v>
      </c>
      <c r="M35" s="6">
        <v>12</v>
      </c>
    </row>
    <row r="36" spans="1:13" ht="12.75">
      <c r="A36">
        <v>35</v>
      </c>
      <c r="B36" s="6">
        <v>2368</v>
      </c>
      <c r="C36" s="10" t="s">
        <v>135</v>
      </c>
      <c r="D36" s="10" t="s">
        <v>136</v>
      </c>
      <c r="E36" s="6" t="s">
        <v>137</v>
      </c>
      <c r="F36" s="6">
        <v>424</v>
      </c>
      <c r="G36" s="6" t="s">
        <v>17</v>
      </c>
      <c r="H36" s="6" t="s">
        <v>101</v>
      </c>
      <c r="I36" s="9" t="s">
        <v>138</v>
      </c>
      <c r="J36" s="8">
        <v>2044</v>
      </c>
      <c r="K36" s="9" t="s">
        <v>139</v>
      </c>
      <c r="L36" s="10" t="s">
        <v>135</v>
      </c>
      <c r="M36" s="6">
        <v>-111</v>
      </c>
    </row>
    <row r="37" spans="1:13" ht="12.75">
      <c r="A37">
        <v>36</v>
      </c>
      <c r="B37" s="6">
        <v>2410</v>
      </c>
      <c r="C37" s="10" t="s">
        <v>141</v>
      </c>
      <c r="D37" s="10" t="s">
        <v>142</v>
      </c>
      <c r="E37" s="6" t="s">
        <v>143</v>
      </c>
      <c r="F37" s="6">
        <v>334</v>
      </c>
      <c r="G37" s="6" t="s">
        <v>30</v>
      </c>
      <c r="H37" s="6" t="s">
        <v>41</v>
      </c>
      <c r="I37" s="9" t="s">
        <v>144</v>
      </c>
      <c r="J37" s="8">
        <v>1967</v>
      </c>
      <c r="K37" s="9" t="s">
        <v>145</v>
      </c>
      <c r="L37" s="10" t="s">
        <v>141</v>
      </c>
      <c r="M37" s="6">
        <v>-219</v>
      </c>
    </row>
    <row r="38" spans="1:13" ht="12.75">
      <c r="A38">
        <v>37</v>
      </c>
      <c r="B38" s="6">
        <v>2608</v>
      </c>
      <c r="C38" s="10" t="s">
        <v>146</v>
      </c>
      <c r="D38" s="10" t="s">
        <v>147</v>
      </c>
      <c r="E38" s="6" t="s">
        <v>148</v>
      </c>
      <c r="F38" s="6">
        <v>354</v>
      </c>
      <c r="G38" s="6" t="s">
        <v>30</v>
      </c>
      <c r="H38" s="6" t="s">
        <v>26</v>
      </c>
      <c r="I38" s="9" t="s">
        <v>149</v>
      </c>
      <c r="J38" s="8">
        <v>2388</v>
      </c>
      <c r="K38" s="9" t="s">
        <v>150</v>
      </c>
      <c r="L38" s="10" t="s">
        <v>146</v>
      </c>
      <c r="M38" s="6">
        <v>49</v>
      </c>
    </row>
    <row r="39" spans="1:13" ht="12.75">
      <c r="A39">
        <v>38</v>
      </c>
      <c r="B39" s="6">
        <v>2655</v>
      </c>
      <c r="C39" s="10">
        <v>2378</v>
      </c>
      <c r="D39" s="10" t="s">
        <v>151</v>
      </c>
      <c r="E39" s="6" t="s">
        <v>152</v>
      </c>
      <c r="F39" s="6">
        <v>17</v>
      </c>
      <c r="G39" s="6" t="s">
        <v>153</v>
      </c>
      <c r="H39" s="6" t="s">
        <v>154</v>
      </c>
      <c r="I39" s="9" t="s">
        <v>155</v>
      </c>
      <c r="J39" s="8">
        <v>2206</v>
      </c>
      <c r="K39" s="9" t="s">
        <v>156</v>
      </c>
      <c r="L39" s="10">
        <v>2378</v>
      </c>
      <c r="M39" s="6">
        <v>-174</v>
      </c>
    </row>
    <row r="40" spans="1:13" ht="12.75">
      <c r="A40">
        <v>39</v>
      </c>
      <c r="B40" s="6">
        <v>2669</v>
      </c>
      <c r="C40" s="10">
        <v>280</v>
      </c>
      <c r="D40" s="10">
        <v>254</v>
      </c>
      <c r="E40" s="6" t="s">
        <v>157</v>
      </c>
      <c r="F40" s="6">
        <v>32</v>
      </c>
      <c r="G40" s="6" t="s">
        <v>133</v>
      </c>
      <c r="H40" s="6" t="s">
        <v>12</v>
      </c>
      <c r="I40" s="7">
        <v>0.05635416666666667</v>
      </c>
      <c r="J40" s="8">
        <v>238</v>
      </c>
      <c r="K40" s="7">
        <v>0.05587962962962963</v>
      </c>
      <c r="L40" s="10">
        <v>280</v>
      </c>
      <c r="M40" s="6">
        <v>-42</v>
      </c>
    </row>
    <row r="41" spans="1:13" ht="12.75">
      <c r="A41">
        <v>40</v>
      </c>
      <c r="B41" s="6">
        <v>2718</v>
      </c>
      <c r="C41" s="10">
        <v>295</v>
      </c>
      <c r="D41" s="10">
        <v>6257</v>
      </c>
      <c r="E41" s="6" t="s">
        <v>158</v>
      </c>
      <c r="F41" s="6">
        <v>62</v>
      </c>
      <c r="G41" s="6" t="s">
        <v>22</v>
      </c>
      <c r="H41" s="6" t="s">
        <v>159</v>
      </c>
      <c r="I41" s="7">
        <v>0.05914351851851852</v>
      </c>
      <c r="J41" s="8">
        <v>347</v>
      </c>
      <c r="K41" s="7">
        <v>0.05608796296296296</v>
      </c>
      <c r="L41" s="10">
        <v>295</v>
      </c>
      <c r="M41" s="6">
        <v>52</v>
      </c>
    </row>
    <row r="42" spans="1:13" ht="12.75">
      <c r="A42">
        <v>41</v>
      </c>
      <c r="B42" s="6">
        <v>2795</v>
      </c>
      <c r="C42" s="10" t="s">
        <v>160</v>
      </c>
      <c r="D42" s="10" t="s">
        <v>161</v>
      </c>
      <c r="E42" s="6" t="s">
        <v>162</v>
      </c>
      <c r="F42" s="6">
        <v>230</v>
      </c>
      <c r="G42" s="6" t="s">
        <v>34</v>
      </c>
      <c r="H42" s="6" t="s">
        <v>163</v>
      </c>
      <c r="I42" s="9" t="s">
        <v>164</v>
      </c>
      <c r="J42" s="8">
        <v>2203</v>
      </c>
      <c r="K42" s="9" t="s">
        <v>165</v>
      </c>
      <c r="L42" s="10" t="s">
        <v>160</v>
      </c>
      <c r="M42" s="6">
        <v>-286</v>
      </c>
    </row>
    <row r="43" spans="1:13" ht="12.75">
      <c r="A43">
        <v>42</v>
      </c>
      <c r="B43" s="6">
        <v>2798</v>
      </c>
      <c r="C43" s="10" t="s">
        <v>166</v>
      </c>
      <c r="D43" s="10" t="s">
        <v>167</v>
      </c>
      <c r="E43" s="6" t="s">
        <v>168</v>
      </c>
      <c r="F43" s="6">
        <v>19</v>
      </c>
      <c r="G43" s="6" t="s">
        <v>153</v>
      </c>
      <c r="H43" s="6" t="s">
        <v>89</v>
      </c>
      <c r="I43" s="9" t="s">
        <v>169</v>
      </c>
      <c r="J43" s="8">
        <v>2832</v>
      </c>
      <c r="K43" s="9" t="s">
        <v>165</v>
      </c>
      <c r="L43" s="10" t="s">
        <v>166</v>
      </c>
      <c r="M43" s="6">
        <v>342</v>
      </c>
    </row>
    <row r="44" spans="1:13" ht="12.75">
      <c r="A44">
        <v>43</v>
      </c>
      <c r="B44" s="6">
        <v>2885</v>
      </c>
      <c r="C44" s="10" t="s">
        <v>170</v>
      </c>
      <c r="D44" s="10" t="s">
        <v>171</v>
      </c>
      <c r="E44" s="6" t="s">
        <v>172</v>
      </c>
      <c r="F44" s="6">
        <v>399</v>
      </c>
      <c r="G44" s="6" t="s">
        <v>30</v>
      </c>
      <c r="H44" s="6" t="s">
        <v>173</v>
      </c>
      <c r="I44" s="9" t="s">
        <v>174</v>
      </c>
      <c r="J44" s="8">
        <v>2737</v>
      </c>
      <c r="K44" s="9" t="s">
        <v>175</v>
      </c>
      <c r="L44" s="10" t="s">
        <v>170</v>
      </c>
      <c r="M44" s="6">
        <v>174</v>
      </c>
    </row>
    <row r="45" spans="1:13" ht="12.75">
      <c r="A45">
        <v>44</v>
      </c>
      <c r="B45" s="6">
        <v>2945</v>
      </c>
      <c r="C45" s="10" t="s">
        <v>176</v>
      </c>
      <c r="D45" s="10" t="s">
        <v>177</v>
      </c>
      <c r="E45" s="6" t="s">
        <v>178</v>
      </c>
      <c r="F45" s="6">
        <v>59</v>
      </c>
      <c r="G45" s="6" t="s">
        <v>179</v>
      </c>
      <c r="H45" s="6" t="s">
        <v>180</v>
      </c>
      <c r="I45" s="9" t="s">
        <v>181</v>
      </c>
      <c r="J45" s="8">
        <v>2802</v>
      </c>
      <c r="K45" s="9" t="s">
        <v>182</v>
      </c>
      <c r="L45" s="10" t="s">
        <v>176</v>
      </c>
      <c r="M45" s="6">
        <v>190</v>
      </c>
    </row>
    <row r="46" spans="1:13" ht="12.75">
      <c r="A46">
        <v>45</v>
      </c>
      <c r="B46" s="6">
        <v>2956</v>
      </c>
      <c r="C46" s="10">
        <v>334</v>
      </c>
      <c r="D46" s="10">
        <v>3457</v>
      </c>
      <c r="E46" s="6" t="s">
        <v>183</v>
      </c>
      <c r="F46" s="6">
        <v>72</v>
      </c>
      <c r="G46" s="6" t="s">
        <v>22</v>
      </c>
      <c r="H46" s="6" t="s">
        <v>180</v>
      </c>
      <c r="I46" s="7">
        <v>0.06015046296296297</v>
      </c>
      <c r="J46" s="8">
        <v>384</v>
      </c>
      <c r="K46" s="7">
        <v>0.05700231481481482</v>
      </c>
      <c r="L46" s="10">
        <v>334</v>
      </c>
      <c r="M46" s="6">
        <v>50</v>
      </c>
    </row>
    <row r="47" spans="1:13" ht="12.75">
      <c r="A47">
        <v>46</v>
      </c>
      <c r="B47" s="6">
        <v>3226</v>
      </c>
      <c r="C47" s="10">
        <v>382</v>
      </c>
      <c r="D47" s="10">
        <v>1192</v>
      </c>
      <c r="E47" s="6" t="s">
        <v>184</v>
      </c>
      <c r="F47" s="6">
        <v>87</v>
      </c>
      <c r="G47" s="6" t="s">
        <v>22</v>
      </c>
      <c r="H47" s="6" t="s">
        <v>185</v>
      </c>
      <c r="I47" s="7">
        <v>0.06024305555555556</v>
      </c>
      <c r="J47" s="8">
        <v>393</v>
      </c>
      <c r="K47" s="7">
        <v>0.05815972222222222</v>
      </c>
      <c r="L47" s="10">
        <v>382</v>
      </c>
      <c r="M47" s="6">
        <v>11</v>
      </c>
    </row>
    <row r="48" spans="1:13" ht="12.75">
      <c r="A48">
        <v>47</v>
      </c>
      <c r="B48" s="6">
        <v>3236</v>
      </c>
      <c r="C48" s="10">
        <v>384</v>
      </c>
      <c r="D48" s="10">
        <v>6068</v>
      </c>
      <c r="E48" s="6" t="s">
        <v>212</v>
      </c>
      <c r="F48" s="6">
        <v>28</v>
      </c>
      <c r="G48" s="6" t="s">
        <v>213</v>
      </c>
      <c r="H48" s="6" t="s">
        <v>214</v>
      </c>
      <c r="I48" s="7">
        <v>0.058888888888888886</v>
      </c>
      <c r="J48" s="8">
        <v>340</v>
      </c>
      <c r="K48" s="7">
        <v>0.058194444444444444</v>
      </c>
      <c r="L48" s="10">
        <v>384</v>
      </c>
      <c r="M48" s="6">
        <v>-44</v>
      </c>
    </row>
    <row r="49" spans="1:15" ht="12.75">
      <c r="A49">
        <v>48</v>
      </c>
      <c r="B49" s="6">
        <v>3270</v>
      </c>
      <c r="C49" s="6">
        <v>397</v>
      </c>
      <c r="D49" s="6">
        <v>5998</v>
      </c>
      <c r="E49" s="6" t="s">
        <v>237</v>
      </c>
      <c r="F49" s="6">
        <v>56</v>
      </c>
      <c r="G49" s="6" t="s">
        <v>19</v>
      </c>
      <c r="H49" s="6" t="s">
        <v>89</v>
      </c>
      <c r="I49" s="7">
        <v>0.06042824074074074</v>
      </c>
      <c r="J49" s="8">
        <v>406</v>
      </c>
      <c r="K49" s="7">
        <v>0.05833333333333333</v>
      </c>
      <c r="L49" s="6">
        <v>397</v>
      </c>
      <c r="M49" s="6">
        <f>+J49-L49</f>
        <v>9</v>
      </c>
      <c r="N49" s="6"/>
      <c r="O49" s="6"/>
    </row>
    <row r="50" spans="1:13" ht="12.75">
      <c r="A50">
        <v>49</v>
      </c>
      <c r="B50" s="6">
        <v>3299</v>
      </c>
      <c r="C50" s="10">
        <v>2892</v>
      </c>
      <c r="D50" s="10">
        <v>2515</v>
      </c>
      <c r="E50" s="6" t="s">
        <v>215</v>
      </c>
      <c r="F50" s="6">
        <v>377</v>
      </c>
      <c r="G50" s="6" t="s">
        <v>107</v>
      </c>
      <c r="H50" s="6" t="s">
        <v>214</v>
      </c>
      <c r="I50" s="7">
        <v>0.062141203703703705</v>
      </c>
      <c r="J50" s="8">
        <v>3152</v>
      </c>
      <c r="K50" s="7">
        <v>0.058460648148148144</v>
      </c>
      <c r="L50" s="10">
        <v>2892</v>
      </c>
      <c r="M50" s="6">
        <v>259</v>
      </c>
    </row>
    <row r="51" spans="1:13" ht="12.75">
      <c r="A51">
        <v>50</v>
      </c>
      <c r="B51" s="6">
        <v>3300</v>
      </c>
      <c r="C51" s="10">
        <v>2893</v>
      </c>
      <c r="D51" s="10">
        <v>2516</v>
      </c>
      <c r="E51" s="6" t="s">
        <v>216</v>
      </c>
      <c r="F51" s="6">
        <v>68</v>
      </c>
      <c r="G51" s="6" t="s">
        <v>179</v>
      </c>
      <c r="H51" s="6" t="s">
        <v>217</v>
      </c>
      <c r="I51" s="7">
        <v>0.062141203703703705</v>
      </c>
      <c r="J51" s="8">
        <v>3156</v>
      </c>
      <c r="K51" s="7">
        <v>0.058460648148148144</v>
      </c>
      <c r="L51" s="10">
        <v>2893</v>
      </c>
      <c r="M51" s="6">
        <v>262</v>
      </c>
    </row>
    <row r="52" spans="1:13" ht="12.75">
      <c r="A52">
        <v>51</v>
      </c>
      <c r="B52" s="6">
        <v>3675</v>
      </c>
      <c r="C52" s="10">
        <v>3166</v>
      </c>
      <c r="D52" s="10">
        <v>2260</v>
      </c>
      <c r="E52" s="6" t="s">
        <v>186</v>
      </c>
      <c r="F52" s="6">
        <v>7</v>
      </c>
      <c r="G52" s="6" t="s">
        <v>187</v>
      </c>
      <c r="H52" s="6" t="s">
        <v>41</v>
      </c>
      <c r="I52" s="7">
        <v>0.06221064814814815</v>
      </c>
      <c r="J52" s="8">
        <v>3180</v>
      </c>
      <c r="K52" s="7">
        <v>0.05997685185185186</v>
      </c>
      <c r="L52" s="10">
        <v>3166</v>
      </c>
      <c r="M52" s="6">
        <v>13</v>
      </c>
    </row>
    <row r="53" spans="1:13" ht="12.75">
      <c r="A53">
        <v>52</v>
      </c>
      <c r="B53" s="6">
        <v>3709</v>
      </c>
      <c r="C53" s="10">
        <v>3193</v>
      </c>
      <c r="D53" s="10">
        <v>3122</v>
      </c>
      <c r="E53" s="6" t="s">
        <v>188</v>
      </c>
      <c r="F53" s="6">
        <v>117</v>
      </c>
      <c r="G53" s="6" t="s">
        <v>11</v>
      </c>
      <c r="H53" s="6" t="s">
        <v>189</v>
      </c>
      <c r="I53" s="7">
        <v>0.062488425925925926</v>
      </c>
      <c r="J53" s="8">
        <v>3224</v>
      </c>
      <c r="K53" s="7">
        <v>0.06008101851851852</v>
      </c>
      <c r="L53" s="10">
        <v>3193</v>
      </c>
      <c r="M53" s="6">
        <v>30</v>
      </c>
    </row>
    <row r="54" spans="1:13" ht="12.75">
      <c r="A54">
        <v>53</v>
      </c>
      <c r="B54" s="6">
        <v>3714</v>
      </c>
      <c r="C54" s="10">
        <v>3196</v>
      </c>
      <c r="D54" s="10">
        <v>6264</v>
      </c>
      <c r="E54" s="6" t="s">
        <v>190</v>
      </c>
      <c r="F54" s="6">
        <v>499</v>
      </c>
      <c r="G54" s="6" t="s">
        <v>30</v>
      </c>
      <c r="H54" s="6" t="s">
        <v>191</v>
      </c>
      <c r="I54" s="7">
        <v>0.062488425925925926</v>
      </c>
      <c r="J54" s="8">
        <v>3223</v>
      </c>
      <c r="K54" s="7">
        <v>0.06009259259259259</v>
      </c>
      <c r="L54" s="10">
        <v>3196</v>
      </c>
      <c r="M54" s="6">
        <v>26</v>
      </c>
    </row>
    <row r="55" spans="1:13" ht="12.75">
      <c r="A55">
        <v>54</v>
      </c>
      <c r="B55" s="6">
        <v>3715</v>
      </c>
      <c r="C55" s="10">
        <v>3198</v>
      </c>
      <c r="D55" s="10">
        <v>2015</v>
      </c>
      <c r="E55" s="6" t="s">
        <v>192</v>
      </c>
      <c r="F55" s="6">
        <v>501</v>
      </c>
      <c r="G55" s="6" t="s">
        <v>30</v>
      </c>
      <c r="H55" s="6" t="s">
        <v>193</v>
      </c>
      <c r="I55" s="7">
        <v>0.06084490740740741</v>
      </c>
      <c r="J55" s="8">
        <v>3940</v>
      </c>
      <c r="K55" s="7">
        <v>0.06010416666666666</v>
      </c>
      <c r="L55" s="10">
        <v>3198</v>
      </c>
      <c r="M55" s="6">
        <v>-259</v>
      </c>
    </row>
    <row r="56" spans="1:13" ht="12.75">
      <c r="A56">
        <v>55</v>
      </c>
      <c r="B56" s="6">
        <v>3782</v>
      </c>
      <c r="C56" s="6">
        <v>537</v>
      </c>
      <c r="D56" s="6">
        <v>69</v>
      </c>
      <c r="E56" s="6" t="s">
        <v>238</v>
      </c>
      <c r="F56" s="6">
        <v>71</v>
      </c>
      <c r="G56" s="6" t="s">
        <v>131</v>
      </c>
      <c r="H56" s="6" t="s">
        <v>240</v>
      </c>
      <c r="I56" s="7">
        <v>0.0605787037037037</v>
      </c>
      <c r="J56" s="8">
        <v>420</v>
      </c>
      <c r="K56" s="7">
        <v>0.06041666666666667</v>
      </c>
      <c r="L56" s="6">
        <v>537</v>
      </c>
      <c r="M56" s="6">
        <f>+J56-L56</f>
        <v>-117</v>
      </c>
    </row>
    <row r="57" spans="1:13" ht="12.75">
      <c r="A57">
        <v>56</v>
      </c>
      <c r="B57" s="6">
        <v>3784</v>
      </c>
      <c r="C57" s="10">
        <v>538</v>
      </c>
      <c r="D57" s="10">
        <v>6132</v>
      </c>
      <c r="E57" s="6" t="s">
        <v>194</v>
      </c>
      <c r="F57" s="6">
        <v>12</v>
      </c>
      <c r="G57" s="6" t="s">
        <v>195</v>
      </c>
      <c r="H57" s="6" t="s">
        <v>41</v>
      </c>
      <c r="I57" s="7">
        <v>0.0605787037037037</v>
      </c>
      <c r="J57" s="8">
        <v>421</v>
      </c>
      <c r="K57" s="7">
        <v>0.06042824074074074</v>
      </c>
      <c r="L57" s="10">
        <v>538</v>
      </c>
      <c r="M57" s="6">
        <v>-117</v>
      </c>
    </row>
    <row r="58" spans="1:13" ht="12.75">
      <c r="A58">
        <v>57</v>
      </c>
      <c r="B58" s="6">
        <v>3804</v>
      </c>
      <c r="C58" s="10">
        <v>3259</v>
      </c>
      <c r="D58" s="10">
        <v>3218</v>
      </c>
      <c r="E58" s="6" t="s">
        <v>196</v>
      </c>
      <c r="F58" s="6">
        <v>625</v>
      </c>
      <c r="G58" s="6" t="s">
        <v>17</v>
      </c>
      <c r="H58" s="6" t="s">
        <v>189</v>
      </c>
      <c r="I58" s="7">
        <v>0.06289351851851853</v>
      </c>
      <c r="J58" s="8">
        <v>3275</v>
      </c>
      <c r="K58" s="7">
        <v>0.06049768518518519</v>
      </c>
      <c r="L58" s="10">
        <v>3259</v>
      </c>
      <c r="M58" s="6">
        <v>15</v>
      </c>
    </row>
    <row r="59" spans="1:13" ht="12.75">
      <c r="A59">
        <v>58</v>
      </c>
      <c r="B59" s="6">
        <v>3980</v>
      </c>
      <c r="C59" s="10">
        <v>3379</v>
      </c>
      <c r="D59" s="10">
        <v>3195</v>
      </c>
      <c r="E59" s="6" t="s">
        <v>218</v>
      </c>
      <c r="F59" s="6">
        <v>125</v>
      </c>
      <c r="G59" s="6" t="s">
        <v>11</v>
      </c>
      <c r="H59" s="6" t="s">
        <v>219</v>
      </c>
      <c r="I59" s="7">
        <v>0.0641550925925926</v>
      </c>
      <c r="J59" s="8">
        <v>3447</v>
      </c>
      <c r="K59" s="7">
        <v>0.061377314814814815</v>
      </c>
      <c r="L59" s="10">
        <v>3379</v>
      </c>
      <c r="M59" s="6">
        <v>67</v>
      </c>
    </row>
    <row r="60" spans="1:13" ht="12.75">
      <c r="A60">
        <v>59</v>
      </c>
      <c r="B60" s="6">
        <v>4110</v>
      </c>
      <c r="C60" s="10">
        <v>637</v>
      </c>
      <c r="D60" s="10">
        <v>3675</v>
      </c>
      <c r="E60" s="6" t="s">
        <v>197</v>
      </c>
      <c r="F60" s="6">
        <v>15</v>
      </c>
      <c r="G60" s="6" t="s">
        <v>198</v>
      </c>
      <c r="H60" s="6" t="s">
        <v>199</v>
      </c>
      <c r="I60" s="7">
        <v>0.06303240740740741</v>
      </c>
      <c r="J60" s="8">
        <v>564</v>
      </c>
      <c r="K60" s="7">
        <v>0.06201388888888889</v>
      </c>
      <c r="L60" s="10">
        <v>637</v>
      </c>
      <c r="M60" s="6">
        <v>-73</v>
      </c>
    </row>
    <row r="61" spans="1:13" ht="12.75">
      <c r="A61">
        <v>60</v>
      </c>
      <c r="B61" s="6">
        <v>4374</v>
      </c>
      <c r="C61" s="10">
        <v>735</v>
      </c>
      <c r="D61" s="10">
        <v>2238</v>
      </c>
      <c r="E61" s="6" t="s">
        <v>220</v>
      </c>
      <c r="F61" s="6">
        <v>113</v>
      </c>
      <c r="G61" s="6" t="s">
        <v>19</v>
      </c>
      <c r="H61" s="6" t="s">
        <v>214</v>
      </c>
      <c r="I61" s="7">
        <v>0.06528935185185185</v>
      </c>
      <c r="J61" s="8">
        <v>708</v>
      </c>
      <c r="K61" s="7">
        <v>0.06357638888888889</v>
      </c>
      <c r="L61" s="10">
        <v>735</v>
      </c>
      <c r="M61" s="6">
        <v>-27</v>
      </c>
    </row>
    <row r="62" spans="1:13" ht="12.75">
      <c r="A62">
        <v>61</v>
      </c>
      <c r="B62" s="6">
        <v>4633</v>
      </c>
      <c r="C62" s="10">
        <v>3785</v>
      </c>
      <c r="D62" s="10">
        <v>1527</v>
      </c>
      <c r="E62" s="6" t="s">
        <v>200</v>
      </c>
      <c r="F62" s="6">
        <v>103</v>
      </c>
      <c r="G62" s="6" t="s">
        <v>179</v>
      </c>
      <c r="H62" s="6" t="s">
        <v>201</v>
      </c>
      <c r="I62" s="7">
        <v>0.06666666666666667</v>
      </c>
      <c r="J62" s="8">
        <v>3700</v>
      </c>
      <c r="K62" s="7">
        <v>0.06524305555555555</v>
      </c>
      <c r="L62" s="10">
        <v>3785</v>
      </c>
      <c r="M62" s="6">
        <v>-86</v>
      </c>
    </row>
    <row r="63" spans="1:13" ht="12.75">
      <c r="A63">
        <v>62</v>
      </c>
      <c r="B63" s="6">
        <v>5120</v>
      </c>
      <c r="C63" s="10">
        <v>4058</v>
      </c>
      <c r="D63" s="10">
        <v>1769</v>
      </c>
      <c r="E63" s="6" t="s">
        <v>202</v>
      </c>
      <c r="F63" s="6">
        <v>405</v>
      </c>
      <c r="G63" s="6" t="s">
        <v>34</v>
      </c>
      <c r="H63" s="6" t="s">
        <v>159</v>
      </c>
      <c r="I63" s="7">
        <v>0.07106481481481482</v>
      </c>
      <c r="J63" s="8">
        <v>4011</v>
      </c>
      <c r="K63" s="7">
        <v>0.06939814814814814</v>
      </c>
      <c r="L63" s="10">
        <v>4058</v>
      </c>
      <c r="M63" s="6">
        <v>-48</v>
      </c>
    </row>
    <row r="64" spans="1:13" ht="12.75">
      <c r="A64">
        <v>63</v>
      </c>
      <c r="B64" s="6">
        <v>5536</v>
      </c>
      <c r="C64" s="10">
        <v>1271</v>
      </c>
      <c r="D64" s="10">
        <v>3155</v>
      </c>
      <c r="E64" s="6" t="s">
        <v>203</v>
      </c>
      <c r="F64" s="6">
        <v>279</v>
      </c>
      <c r="G64" s="6" t="s">
        <v>140</v>
      </c>
      <c r="H64" s="6" t="s">
        <v>127</v>
      </c>
      <c r="I64" s="7">
        <v>0.08078703703703703</v>
      </c>
      <c r="J64" s="8">
        <v>1268</v>
      </c>
      <c r="K64" s="7">
        <v>0.0792824074074074</v>
      </c>
      <c r="L64" s="10">
        <v>1271</v>
      </c>
      <c r="M64" s="6">
        <v>-3</v>
      </c>
    </row>
    <row r="65" spans="1:13" ht="12.75">
      <c r="A65">
        <v>64</v>
      </c>
      <c r="B65" s="6">
        <v>5576</v>
      </c>
      <c r="C65" s="10">
        <v>1297</v>
      </c>
      <c r="D65" s="10">
        <v>2014</v>
      </c>
      <c r="E65" s="6" t="s">
        <v>221</v>
      </c>
      <c r="F65" s="6">
        <v>35</v>
      </c>
      <c r="G65" s="6" t="s">
        <v>198</v>
      </c>
      <c r="H65" s="6" t="s">
        <v>222</v>
      </c>
      <c r="I65" s="7">
        <v>0.08567129629629629</v>
      </c>
      <c r="J65" s="8">
        <v>1298</v>
      </c>
      <c r="K65" s="7">
        <v>0.0825462962962963</v>
      </c>
      <c r="L65" s="10">
        <v>1297</v>
      </c>
      <c r="M65" s="6">
        <v>1</v>
      </c>
    </row>
    <row r="67" spans="1:5" ht="12.75">
      <c r="A67" t="s">
        <v>226</v>
      </c>
      <c r="E67" s="13" t="s">
        <v>234</v>
      </c>
    </row>
    <row r="68" spans="1:5" ht="12.75">
      <c r="A68" t="s">
        <v>97</v>
      </c>
      <c r="C68" s="11">
        <v>36</v>
      </c>
      <c r="E68" s="7">
        <v>0.04070601851851852</v>
      </c>
    </row>
    <row r="69" spans="1:5" ht="12.75">
      <c r="A69" t="s">
        <v>195</v>
      </c>
      <c r="C69" s="11">
        <v>29</v>
      </c>
      <c r="E69" s="7">
        <v>0.03603009259259259</v>
      </c>
    </row>
    <row r="70" spans="1:5" ht="12.75">
      <c r="A70" t="s">
        <v>19</v>
      </c>
      <c r="C70" s="11">
        <v>203</v>
      </c>
      <c r="E70" s="7">
        <v>0.041574074074074076</v>
      </c>
    </row>
    <row r="71" spans="1:5" ht="12.75">
      <c r="A71" t="s">
        <v>133</v>
      </c>
      <c r="C71" s="11">
        <v>149</v>
      </c>
      <c r="E71" s="7">
        <v>0.04142361111111111</v>
      </c>
    </row>
    <row r="72" spans="1:5" ht="12.75">
      <c r="A72" t="s">
        <v>22</v>
      </c>
      <c r="C72" s="11">
        <v>255</v>
      </c>
      <c r="E72" s="7">
        <v>0.03996527777777777</v>
      </c>
    </row>
    <row r="73" spans="1:5" ht="12.75">
      <c r="A73" t="s">
        <v>140</v>
      </c>
      <c r="C73" s="11">
        <v>284</v>
      </c>
      <c r="E73" s="7">
        <v>0.04524305555555556</v>
      </c>
    </row>
    <row r="74" spans="1:5" ht="12.75">
      <c r="A74" t="s">
        <v>131</v>
      </c>
      <c r="C74" s="11">
        <v>185</v>
      </c>
      <c r="E74" s="7">
        <v>0.04469907407407408</v>
      </c>
    </row>
    <row r="75" spans="1:5" ht="12.75">
      <c r="A75" t="s">
        <v>213</v>
      </c>
      <c r="C75" s="11">
        <v>110</v>
      </c>
      <c r="E75" s="7">
        <v>0.039525462962962964</v>
      </c>
    </row>
    <row r="76" spans="1:5" ht="12.75">
      <c r="A76" t="s">
        <v>198</v>
      </c>
      <c r="C76" s="11">
        <v>35</v>
      </c>
      <c r="E76" s="7">
        <v>0.05087962962962963</v>
      </c>
    </row>
    <row r="77" spans="1:5" ht="12.75">
      <c r="A77" t="s">
        <v>227</v>
      </c>
      <c r="C77" s="11">
        <v>16</v>
      </c>
      <c r="E77" s="7">
        <v>0.051875</v>
      </c>
    </row>
    <row r="78" spans="1:5" ht="12.75">
      <c r="A78" t="s">
        <v>228</v>
      </c>
      <c r="C78" s="11">
        <v>3</v>
      </c>
      <c r="E78" s="7">
        <v>0.05496527777777777</v>
      </c>
    </row>
    <row r="79" spans="1:4" ht="12.75">
      <c r="A79" t="s">
        <v>231</v>
      </c>
      <c r="C79" s="11">
        <f>SUM(C68:C78)</f>
        <v>1305</v>
      </c>
      <c r="D79" s="14">
        <f>+C79/C93</f>
        <v>0.23336909871244635</v>
      </c>
    </row>
    <row r="80" spans="1:5" ht="12.75">
      <c r="A80" t="s">
        <v>24</v>
      </c>
      <c r="C80" s="11">
        <v>122</v>
      </c>
      <c r="E80" s="7">
        <v>0.03741898148148148</v>
      </c>
    </row>
    <row r="81" spans="1:5" ht="12.75">
      <c r="A81" t="s">
        <v>229</v>
      </c>
      <c r="C81" s="11">
        <v>81</v>
      </c>
      <c r="E81" s="7">
        <v>0.037905092592592594</v>
      </c>
    </row>
    <row r="82" spans="1:5" ht="12.75">
      <c r="A82" t="s">
        <v>107</v>
      </c>
      <c r="C82" s="11">
        <v>517</v>
      </c>
      <c r="E82" s="7">
        <v>0.03293981481481481</v>
      </c>
    </row>
    <row r="83" spans="1:5" ht="12.75">
      <c r="A83" t="s">
        <v>14</v>
      </c>
      <c r="C83" s="11">
        <v>453</v>
      </c>
      <c r="E83" s="7">
        <v>0.0350462962962963</v>
      </c>
    </row>
    <row r="84" spans="1:5" ht="12.75">
      <c r="A84" t="s">
        <v>17</v>
      </c>
      <c r="C84" s="11">
        <v>791</v>
      </c>
      <c r="E84" s="7">
        <v>0.0362037037037037</v>
      </c>
    </row>
    <row r="85" spans="1:5" ht="12.75">
      <c r="A85" t="s">
        <v>47</v>
      </c>
      <c r="C85" s="11">
        <v>852</v>
      </c>
      <c r="E85" s="7">
        <v>0.03719907407407407</v>
      </c>
    </row>
    <row r="86" spans="1:5" ht="12.75">
      <c r="A86" t="s">
        <v>30</v>
      </c>
      <c r="C86" s="11">
        <v>681</v>
      </c>
      <c r="E86" s="7">
        <v>0.03662037037037037</v>
      </c>
    </row>
    <row r="87" spans="1:5" ht="12.75">
      <c r="A87" t="s">
        <v>34</v>
      </c>
      <c r="C87" s="11">
        <v>426</v>
      </c>
      <c r="E87" s="7">
        <v>0.03619212962962963</v>
      </c>
    </row>
    <row r="88" spans="1:5" ht="12.75">
      <c r="A88" t="s">
        <v>11</v>
      </c>
      <c r="C88" s="11">
        <v>174</v>
      </c>
      <c r="E88" s="7">
        <v>0.03740740740740741</v>
      </c>
    </row>
    <row r="89" spans="1:5" ht="12.75">
      <c r="A89" t="s">
        <v>179</v>
      </c>
      <c r="C89" s="11">
        <v>114</v>
      </c>
      <c r="E89" s="9" t="s">
        <v>235</v>
      </c>
    </row>
    <row r="90" spans="1:5" ht="12.75">
      <c r="A90" t="s">
        <v>153</v>
      </c>
      <c r="C90" s="11">
        <v>62</v>
      </c>
      <c r="E90" s="7">
        <v>0.04090277777777778</v>
      </c>
    </row>
    <row r="91" spans="1:5" ht="12.75">
      <c r="A91" t="s">
        <v>187</v>
      </c>
      <c r="C91" s="11">
        <v>14</v>
      </c>
      <c r="E91" s="9" t="s">
        <v>236</v>
      </c>
    </row>
    <row r="92" spans="1:3" ht="12.75">
      <c r="A92" t="s">
        <v>232</v>
      </c>
      <c r="C92" s="11">
        <f>SUM(C80:C91)</f>
        <v>4287</v>
      </c>
    </row>
    <row r="93" spans="1:3" ht="12.75">
      <c r="A93" t="s">
        <v>233</v>
      </c>
      <c r="C93" s="11">
        <f>+C79+C92</f>
        <v>5592</v>
      </c>
    </row>
  </sheetData>
  <conditionalFormatting sqref="L57:L65 L21:L48 B57:H65 B50:H55 L50:L55 L2:L19 B2:H19 B21:H48">
    <cfRule type="expression" priority="1" dxfId="0" stopIfTrue="1">
      <formula>$F2&lt;4</formula>
    </cfRule>
  </conditionalFormatting>
  <conditionalFormatting sqref="B49:H49 B56:H56 L49 L56 L20 B20:H20">
    <cfRule type="expression" priority="2" dxfId="0" stopIfTrue="1">
      <formula>$E20&lt;4</formula>
    </cfRule>
  </conditionalFormatting>
  <printOptions/>
  <pageMargins left="0.39" right="0.32" top="1" bottom="0.55" header="0.4921259845" footer="0.55"/>
  <pageSetup fitToHeight="2" horizontalDpi="360" verticalDpi="360" orientation="portrait" paperSize="9" scale="72" r:id="rId1"/>
  <rowBreaks count="1" manualBreakCount="1">
    <brk id="6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Shoesellers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Ulrich Sauer</dc:creator>
  <cp:keywords/>
  <dc:description/>
  <cp:lastModifiedBy>Ulrich Sauer</cp:lastModifiedBy>
  <cp:lastPrinted>2005-01-01T17:07:26Z</cp:lastPrinted>
  <dcterms:created xsi:type="dcterms:W3CDTF">2005-01-01T14:00:48Z</dcterms:created>
  <dcterms:modified xsi:type="dcterms:W3CDTF">2005-01-02T16:39:57Z</dcterms:modified>
  <cp:category/>
  <cp:version/>
  <cp:contentType/>
  <cp:contentStatus/>
</cp:coreProperties>
</file>